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2135" activeTab="1"/>
  </bookViews>
  <sheets>
    <sheet name="Données" sheetId="1" r:id="rId1"/>
    <sheet name="Graphiques" sheetId="2" r:id="rId2"/>
  </sheets>
  <definedNames>
    <definedName name="_xlnm.Print_Area" localSheetId="0">'Données'!$A$1:$K$12</definedName>
    <definedName name="_xlnm.Print_Area" localSheetId="1">'Graphiques'!$A$1:$D$53</definedName>
  </definedNames>
  <calcPr fullCalcOnLoad="1"/>
</workbook>
</file>

<file path=xl/sharedStrings.xml><?xml version="1.0" encoding="utf-8"?>
<sst xmlns="http://schemas.openxmlformats.org/spreadsheetml/2006/main" count="16" uniqueCount="15">
  <si>
    <t>Cours d’eau</t>
  </si>
  <si>
    <t>Plans d’eau</t>
  </si>
  <si>
    <t>Très bon état</t>
  </si>
  <si>
    <t>Bon état ou bon potentiel</t>
  </si>
  <si>
    <t>Etat ou potentiel moyen</t>
  </si>
  <si>
    <t>Etat ou potentiel médiocre</t>
  </si>
  <si>
    <t>Etat ou potentiel mauvais</t>
  </si>
  <si>
    <t>Etat indéterminé</t>
  </si>
  <si>
    <t>En nombre et % de masses d'eau</t>
  </si>
  <si>
    <t>Eaux de transition</t>
  </si>
  <si>
    <t>Eaux côtières</t>
  </si>
  <si>
    <t xml:space="preserve">Tous types </t>
  </si>
  <si>
    <r>
      <rPr>
        <b/>
        <sz val="12"/>
        <rFont val="Calibri"/>
        <family val="2"/>
      </rPr>
      <t>É</t>
    </r>
    <r>
      <rPr>
        <b/>
        <sz val="12"/>
        <rFont val="Arial"/>
        <family val="2"/>
      </rPr>
      <t>tat écologique des masses d’eau de surface en France métropolitaine et dans les DOM (état des lieux 2013)</t>
    </r>
  </si>
  <si>
    <r>
      <t>Sources :</t>
    </r>
    <r>
      <rPr>
        <sz val="10"/>
        <rFont val="Arial"/>
        <family val="2"/>
      </rPr>
      <t xml:space="preserve"> agences et offices de l'Eau - Onema - ministère en charge de l'Environnement, état des lieux 2013.</t>
    </r>
  </si>
  <si>
    <r>
      <rPr>
        <b/>
        <sz val="16"/>
        <rFont val="Calibri"/>
        <family val="2"/>
      </rPr>
      <t>É</t>
    </r>
    <r>
      <rPr>
        <b/>
        <sz val="16"/>
        <rFont val="Arial"/>
        <family val="2"/>
      </rPr>
      <t>tat écologique des masses d’eau de surface en France métropolitaine et dans les DOM (état des lieux 2013)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</si>
</sst>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_-* #,##0.0\ _€_-;\-* #,##0.0\ _€_-;_-* &quot;-&quot;??\ _€_-;_-@_-"/>
    <numFmt numFmtId="167" formatCode="_-* #,##0\ _€_-;\-* #,##0\ _€_-;_-* &quot;-&quot;??\ _€_-;_-@_-"/>
  </numFmts>
  <fonts count="47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4.25"/>
      <color indexed="8"/>
      <name val="Arial"/>
      <family val="2"/>
    </font>
    <font>
      <sz val="9.25"/>
      <color indexed="8"/>
      <name val="Arial"/>
      <family val="2"/>
    </font>
    <font>
      <sz val="9.5"/>
      <color indexed="8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name val="Arial"/>
      <family val="2"/>
    </font>
    <font>
      <b/>
      <sz val="16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/>
    </xf>
    <xf numFmtId="0" fontId="5" fillId="33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27" fillId="0" borderId="0" xfId="0" applyFont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Cours d'eau</a:t>
            </a:r>
          </a:p>
        </c:rich>
      </c:tx>
      <c:layout>
        <c:manualLayout>
          <c:xMode val="factor"/>
          <c:yMode val="factor"/>
          <c:x val="-0.341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925"/>
          <c:y val="0.19725"/>
          <c:w val="0.5895"/>
          <c:h val="0.65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0C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Données!$B$5:$B$10</c:f>
              <c:numCache>
                <c:ptCount val="6"/>
                <c:pt idx="0">
                  <c:v>1387</c:v>
                </c:pt>
                <c:pt idx="1">
                  <c:v>3347</c:v>
                </c:pt>
                <c:pt idx="2">
                  <c:v>4524</c:v>
                </c:pt>
                <c:pt idx="3">
                  <c:v>1071</c:v>
                </c:pt>
                <c:pt idx="4">
                  <c:v>359</c:v>
                </c:pt>
                <c:pt idx="5">
                  <c:v>43</c:v>
                </c:pt>
              </c:numCache>
            </c:numRef>
          </c:val>
        </c:ser>
        <c:firstSliceAng val="108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Plans d'eau</a:t>
            </a:r>
          </a:p>
        </c:rich>
      </c:tx>
      <c:layout>
        <c:manualLayout>
          <c:xMode val="factor"/>
          <c:yMode val="factor"/>
          <c:x val="-0.36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625"/>
          <c:y val="0.1975"/>
          <c:w val="0.6055"/>
          <c:h val="0.67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0C0C0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Données!$D$5:$D$10</c:f>
              <c:numCache>
                <c:ptCount val="6"/>
                <c:pt idx="0">
                  <c:v>1</c:v>
                </c:pt>
                <c:pt idx="1">
                  <c:v>121</c:v>
                </c:pt>
                <c:pt idx="2">
                  <c:v>134</c:v>
                </c:pt>
                <c:pt idx="3">
                  <c:v>69</c:v>
                </c:pt>
                <c:pt idx="4">
                  <c:v>49</c:v>
                </c:pt>
                <c:pt idx="5">
                  <c:v>58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Données!$D$5:$D$10</c:f>
              <c:numCache>
                <c:ptCount val="6"/>
                <c:pt idx="0">
                  <c:v>1</c:v>
                </c:pt>
                <c:pt idx="1">
                  <c:v>121</c:v>
                </c:pt>
                <c:pt idx="2">
                  <c:v>134</c:v>
                </c:pt>
                <c:pt idx="3">
                  <c:v>69</c:v>
                </c:pt>
                <c:pt idx="4">
                  <c:v>49</c:v>
                </c:pt>
                <c:pt idx="5">
                  <c:v>58</c:v>
                </c:pt>
              </c:numCache>
            </c:numRef>
          </c:val>
        </c:ser>
        <c:firstSliceAng val="14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Eaux côtières</a:t>
            </a:r>
          </a:p>
        </c:rich>
      </c:tx>
      <c:layout>
        <c:manualLayout>
          <c:xMode val="factor"/>
          <c:yMode val="factor"/>
          <c:x val="-0.334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025"/>
          <c:y val="0.25"/>
          <c:w val="0.5895"/>
          <c:h val="0.64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0C0C0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Données!$F$5:$F$10</c:f>
              <c:numCache>
                <c:ptCount val="6"/>
                <c:pt idx="0">
                  <c:v>16</c:v>
                </c:pt>
                <c:pt idx="1">
                  <c:v>74</c:v>
                </c:pt>
                <c:pt idx="2">
                  <c:v>67</c:v>
                </c:pt>
                <c:pt idx="3">
                  <c:v>14</c:v>
                </c:pt>
                <c:pt idx="4">
                  <c:v>7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Données!$D$5:$D$10</c:f>
              <c:numCache>
                <c:ptCount val="6"/>
                <c:pt idx="0">
                  <c:v>1</c:v>
                </c:pt>
                <c:pt idx="1">
                  <c:v>121</c:v>
                </c:pt>
                <c:pt idx="2">
                  <c:v>134</c:v>
                </c:pt>
                <c:pt idx="3">
                  <c:v>69</c:v>
                </c:pt>
                <c:pt idx="4">
                  <c:v>49</c:v>
                </c:pt>
                <c:pt idx="5">
                  <c:v>58</c:v>
                </c:pt>
              </c:numCache>
            </c:numRef>
          </c:val>
        </c:ser>
        <c:firstSliceAng val="6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Eaux de transition</a:t>
            </a:r>
          </a:p>
        </c:rich>
      </c:tx>
      <c:layout>
        <c:manualLayout>
          <c:xMode val="factor"/>
          <c:yMode val="factor"/>
          <c:x val="-0.279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375"/>
          <c:y val="0.21575"/>
          <c:w val="0.5985"/>
          <c:h val="0.666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0C0C0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Données!$H$5:$H$10</c:f>
              <c:numCache>
                <c:ptCount val="6"/>
                <c:pt idx="0">
                  <c:v>4</c:v>
                </c:pt>
                <c:pt idx="1">
                  <c:v>19</c:v>
                </c:pt>
                <c:pt idx="2">
                  <c:v>24</c:v>
                </c:pt>
                <c:pt idx="3">
                  <c:v>23</c:v>
                </c:pt>
                <c:pt idx="4">
                  <c:v>14</c:v>
                </c:pt>
                <c:pt idx="5">
                  <c:v>9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Données!$D$5:$D$10</c:f>
              <c:numCache>
                <c:ptCount val="6"/>
                <c:pt idx="0">
                  <c:v>1</c:v>
                </c:pt>
                <c:pt idx="1">
                  <c:v>121</c:v>
                </c:pt>
                <c:pt idx="2">
                  <c:v>134</c:v>
                </c:pt>
                <c:pt idx="3">
                  <c:v>69</c:v>
                </c:pt>
                <c:pt idx="4">
                  <c:v>49</c:v>
                </c:pt>
                <c:pt idx="5">
                  <c:v>58</c:v>
                </c:pt>
              </c:numCache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Masses d'eau de surface
tous types confondus</a:t>
            </a:r>
          </a:p>
        </c:rich>
      </c:tx>
      <c:layout>
        <c:manualLayout>
          <c:xMode val="factor"/>
          <c:yMode val="factor"/>
          <c:x val="-0.191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5"/>
          <c:y val="0.231"/>
          <c:w val="0.60275"/>
          <c:h val="0.666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0C0C0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Données!$J$5:$J$10</c:f>
              <c:numCache>
                <c:ptCount val="6"/>
                <c:pt idx="0">
                  <c:v>1408</c:v>
                </c:pt>
                <c:pt idx="1">
                  <c:v>3561</c:v>
                </c:pt>
                <c:pt idx="2">
                  <c:v>4749</c:v>
                </c:pt>
                <c:pt idx="3">
                  <c:v>1177</c:v>
                </c:pt>
                <c:pt idx="4">
                  <c:v>429</c:v>
                </c:pt>
                <c:pt idx="5">
                  <c:v>111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Données!$D$5:$D$10</c:f>
              <c:numCache>
                <c:ptCount val="6"/>
                <c:pt idx="0">
                  <c:v>1</c:v>
                </c:pt>
                <c:pt idx="1">
                  <c:v>121</c:v>
                </c:pt>
                <c:pt idx="2">
                  <c:v>134</c:v>
                </c:pt>
                <c:pt idx="3">
                  <c:v>69</c:v>
                </c:pt>
                <c:pt idx="4">
                  <c:v>49</c:v>
                </c:pt>
                <c:pt idx="5">
                  <c:v>58</c:v>
                </c:pt>
              </c:numCache>
            </c:numRef>
          </c:val>
        </c:ser>
        <c:firstSliceAng val="7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1</xdr:col>
      <xdr:colOff>809625</xdr:colOff>
      <xdr:row>17</xdr:row>
      <xdr:rowOff>142875</xdr:rowOff>
    </xdr:to>
    <xdr:graphicFrame>
      <xdr:nvGraphicFramePr>
        <xdr:cNvPr id="1" name="Graphique 2"/>
        <xdr:cNvGraphicFramePr/>
      </xdr:nvGraphicFramePr>
      <xdr:xfrm>
        <a:off x="0" y="657225"/>
        <a:ext cx="28479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1066800</xdr:colOff>
      <xdr:row>1</xdr:row>
      <xdr:rowOff>123825</xdr:rowOff>
    </xdr:from>
    <xdr:to>
      <xdr:col>4</xdr:col>
      <xdr:colOff>247650</xdr:colOff>
      <xdr:row>17</xdr:row>
      <xdr:rowOff>123825</xdr:rowOff>
    </xdr:to>
    <xdr:graphicFrame>
      <xdr:nvGraphicFramePr>
        <xdr:cNvPr id="2" name="Graphique 3"/>
        <xdr:cNvGraphicFramePr/>
      </xdr:nvGraphicFramePr>
      <xdr:xfrm>
        <a:off x="3105150" y="638175"/>
        <a:ext cx="28860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1</xdr:col>
      <xdr:colOff>809625</xdr:colOff>
      <xdr:row>35</xdr:row>
      <xdr:rowOff>9525</xdr:rowOff>
    </xdr:to>
    <xdr:graphicFrame>
      <xdr:nvGraphicFramePr>
        <xdr:cNvPr id="3" name="Graphique 4"/>
        <xdr:cNvGraphicFramePr/>
      </xdr:nvGraphicFramePr>
      <xdr:xfrm>
        <a:off x="0" y="3429000"/>
        <a:ext cx="284797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1085850</xdr:colOff>
      <xdr:row>19</xdr:row>
      <xdr:rowOff>0</xdr:rowOff>
    </xdr:from>
    <xdr:to>
      <xdr:col>4</xdr:col>
      <xdr:colOff>266700</xdr:colOff>
      <xdr:row>35</xdr:row>
      <xdr:rowOff>9525</xdr:rowOff>
    </xdr:to>
    <xdr:graphicFrame>
      <xdr:nvGraphicFramePr>
        <xdr:cNvPr id="4" name="Graphique 5"/>
        <xdr:cNvGraphicFramePr/>
      </xdr:nvGraphicFramePr>
      <xdr:xfrm>
        <a:off x="3124200" y="3429000"/>
        <a:ext cx="288607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85725</xdr:rowOff>
    </xdr:from>
    <xdr:to>
      <xdr:col>1</xdr:col>
      <xdr:colOff>828675</xdr:colOff>
      <xdr:row>51</xdr:row>
      <xdr:rowOff>95250</xdr:rowOff>
    </xdr:to>
    <xdr:graphicFrame>
      <xdr:nvGraphicFramePr>
        <xdr:cNvPr id="5" name="Graphique 8"/>
        <xdr:cNvGraphicFramePr/>
      </xdr:nvGraphicFramePr>
      <xdr:xfrm>
        <a:off x="0" y="6105525"/>
        <a:ext cx="2867025" cy="2600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</xdr:col>
      <xdr:colOff>438150</xdr:colOff>
      <xdr:row>39</xdr:row>
      <xdr:rowOff>76200</xdr:rowOff>
    </xdr:from>
    <xdr:to>
      <xdr:col>3</xdr:col>
      <xdr:colOff>828675</xdr:colOff>
      <xdr:row>48</xdr:row>
      <xdr:rowOff>95250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24275" y="6743700"/>
          <a:ext cx="1638300" cy="1476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showGridLines="0" zoomScalePageLayoutView="0" workbookViewId="0" topLeftCell="A1">
      <selection activeCell="A1" sqref="A1:K1"/>
    </sheetView>
  </sheetViews>
  <sheetFormatPr defaultColWidth="11.421875" defaultRowHeight="12.75"/>
  <cols>
    <col min="1" max="1" width="30.57421875" style="3" customWidth="1"/>
    <col min="2" max="11" width="10.7109375" style="3" customWidth="1"/>
    <col min="12" max="16384" width="11.421875" style="3" customWidth="1"/>
  </cols>
  <sheetData>
    <row r="1" spans="1:11" ht="16.5" customHeight="1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ht="12.75">
      <c r="A2" s="2" t="s">
        <v>8</v>
      </c>
    </row>
    <row r="4" spans="1:11" s="6" customFormat="1" ht="24" customHeight="1">
      <c r="A4" s="5"/>
      <c r="B4" s="17" t="s">
        <v>0</v>
      </c>
      <c r="C4" s="17"/>
      <c r="D4" s="17" t="s">
        <v>1</v>
      </c>
      <c r="E4" s="17"/>
      <c r="F4" s="17" t="s">
        <v>10</v>
      </c>
      <c r="G4" s="17"/>
      <c r="H4" s="17" t="s">
        <v>9</v>
      </c>
      <c r="I4" s="17"/>
      <c r="J4" s="17" t="s">
        <v>11</v>
      </c>
      <c r="K4" s="17"/>
    </row>
    <row r="5" spans="1:11" s="6" customFormat="1" ht="24" customHeight="1">
      <c r="A5" s="7" t="s">
        <v>2</v>
      </c>
      <c r="B5" s="8">
        <v>1387</v>
      </c>
      <c r="C5" s="9">
        <f aca="true" t="shared" si="0" ref="C5:C10">B5/10731</f>
        <v>0.1292517006802721</v>
      </c>
      <c r="D5" s="8">
        <v>1</v>
      </c>
      <c r="E5" s="9">
        <f aca="true" t="shared" si="1" ref="E5:E10">D5/432</f>
        <v>0.0023148148148148147</v>
      </c>
      <c r="F5" s="8">
        <v>16</v>
      </c>
      <c r="G5" s="9">
        <f aca="true" t="shared" si="2" ref="G5:G10">F5/179</f>
        <v>0.0893854748603352</v>
      </c>
      <c r="H5" s="8">
        <v>4</v>
      </c>
      <c r="I5" s="9">
        <f aca="true" t="shared" si="3" ref="I5:I10">H5/93</f>
        <v>0.043010752688172046</v>
      </c>
      <c r="J5" s="11">
        <f aca="true" t="shared" si="4" ref="J5:J10">B5+D5+F5+H5</f>
        <v>1408</v>
      </c>
      <c r="K5" s="12">
        <f aca="true" t="shared" si="5" ref="K5:K10">J5/11435</f>
        <v>0.12313073895933538</v>
      </c>
    </row>
    <row r="6" spans="1:12" s="6" customFormat="1" ht="24" customHeight="1">
      <c r="A6" s="7" t="s">
        <v>3</v>
      </c>
      <c r="B6" s="13">
        <v>3347</v>
      </c>
      <c r="C6" s="9">
        <f t="shared" si="0"/>
        <v>0.31190010250675615</v>
      </c>
      <c r="D6" s="8">
        <v>121</v>
      </c>
      <c r="E6" s="9">
        <f t="shared" si="1"/>
        <v>0.2800925925925926</v>
      </c>
      <c r="F6" s="8">
        <v>74</v>
      </c>
      <c r="G6" s="9">
        <f t="shared" si="2"/>
        <v>0.4134078212290503</v>
      </c>
      <c r="H6" s="8">
        <v>19</v>
      </c>
      <c r="I6" s="9">
        <f t="shared" si="3"/>
        <v>0.20430107526881722</v>
      </c>
      <c r="J6" s="11">
        <f t="shared" si="4"/>
        <v>3561</v>
      </c>
      <c r="K6" s="12">
        <f t="shared" si="5"/>
        <v>0.3114123305640577</v>
      </c>
      <c r="L6" s="15"/>
    </row>
    <row r="7" spans="1:11" s="6" customFormat="1" ht="24" customHeight="1">
      <c r="A7" s="7" t="s">
        <v>4</v>
      </c>
      <c r="B7" s="13">
        <v>4524</v>
      </c>
      <c r="C7" s="9">
        <f t="shared" si="0"/>
        <v>0.4215823315627621</v>
      </c>
      <c r="D7" s="8">
        <v>134</v>
      </c>
      <c r="E7" s="9">
        <f t="shared" si="1"/>
        <v>0.3101851851851852</v>
      </c>
      <c r="F7" s="8">
        <v>67</v>
      </c>
      <c r="G7" s="9">
        <f t="shared" si="2"/>
        <v>0.3743016759776536</v>
      </c>
      <c r="H7" s="8">
        <v>24</v>
      </c>
      <c r="I7" s="9">
        <f t="shared" si="3"/>
        <v>0.25806451612903225</v>
      </c>
      <c r="J7" s="11">
        <f t="shared" si="4"/>
        <v>4749</v>
      </c>
      <c r="K7" s="12">
        <f t="shared" si="5"/>
        <v>0.41530389156099695</v>
      </c>
    </row>
    <row r="8" spans="1:11" s="6" customFormat="1" ht="24" customHeight="1">
      <c r="A8" s="7" t="s">
        <v>5</v>
      </c>
      <c r="B8" s="13">
        <v>1071</v>
      </c>
      <c r="C8" s="9">
        <f t="shared" si="0"/>
        <v>0.09980430528375733</v>
      </c>
      <c r="D8" s="8">
        <v>69</v>
      </c>
      <c r="E8" s="9">
        <f t="shared" si="1"/>
        <v>0.1597222222222222</v>
      </c>
      <c r="F8" s="8">
        <v>14</v>
      </c>
      <c r="G8" s="9">
        <f t="shared" si="2"/>
        <v>0.0782122905027933</v>
      </c>
      <c r="H8" s="8">
        <v>23</v>
      </c>
      <c r="I8" s="9">
        <f t="shared" si="3"/>
        <v>0.24731182795698925</v>
      </c>
      <c r="J8" s="11">
        <f t="shared" si="4"/>
        <v>1177</v>
      </c>
      <c r="K8" s="12">
        <f t="shared" si="5"/>
        <v>0.10292960209881942</v>
      </c>
    </row>
    <row r="9" spans="1:11" s="6" customFormat="1" ht="24" customHeight="1">
      <c r="A9" s="7" t="s">
        <v>6</v>
      </c>
      <c r="B9" s="8">
        <v>359</v>
      </c>
      <c r="C9" s="9">
        <f t="shared" si="0"/>
        <v>0.03345447768148355</v>
      </c>
      <c r="D9" s="8">
        <v>49</v>
      </c>
      <c r="E9" s="9">
        <f t="shared" si="1"/>
        <v>0.11342592592592593</v>
      </c>
      <c r="F9" s="8">
        <v>7</v>
      </c>
      <c r="G9" s="9">
        <f t="shared" si="2"/>
        <v>0.03910614525139665</v>
      </c>
      <c r="H9" s="8">
        <v>14</v>
      </c>
      <c r="I9" s="9">
        <f t="shared" si="3"/>
        <v>0.15053763440860216</v>
      </c>
      <c r="J9" s="11">
        <f t="shared" si="4"/>
        <v>429</v>
      </c>
      <c r="K9" s="12">
        <f t="shared" si="5"/>
        <v>0.0375163970266725</v>
      </c>
    </row>
    <row r="10" spans="1:11" s="6" customFormat="1" ht="24" customHeight="1">
      <c r="A10" s="7" t="s">
        <v>7</v>
      </c>
      <c r="B10" s="8">
        <v>43</v>
      </c>
      <c r="C10" s="9">
        <f t="shared" si="0"/>
        <v>0.004007082284968782</v>
      </c>
      <c r="D10" s="8">
        <v>58</v>
      </c>
      <c r="E10" s="9">
        <f t="shared" si="1"/>
        <v>0.13425925925925927</v>
      </c>
      <c r="F10" s="8">
        <v>1</v>
      </c>
      <c r="G10" s="9">
        <f t="shared" si="2"/>
        <v>0.00558659217877095</v>
      </c>
      <c r="H10" s="8">
        <v>9</v>
      </c>
      <c r="I10" s="9">
        <f t="shared" si="3"/>
        <v>0.0967741935483871</v>
      </c>
      <c r="J10" s="11">
        <f t="shared" si="4"/>
        <v>111</v>
      </c>
      <c r="K10" s="12">
        <f t="shared" si="5"/>
        <v>0.009707039790118058</v>
      </c>
    </row>
    <row r="11" ht="12.75">
      <c r="C11" s="14"/>
    </row>
    <row r="12" spans="1:10" ht="12.75">
      <c r="A12" s="2" t="s">
        <v>13</v>
      </c>
      <c r="J12" s="4"/>
    </row>
    <row r="13" ht="12.75">
      <c r="A13" s="2"/>
    </row>
  </sheetData>
  <sheetProtection/>
  <mergeCells count="6">
    <mergeCell ref="A1:K1"/>
    <mergeCell ref="J4:K4"/>
    <mergeCell ref="B4:C4"/>
    <mergeCell ref="D4:E4"/>
    <mergeCell ref="F4:G4"/>
    <mergeCell ref="H4:I4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scale="94" r:id="rId1"/>
  <headerFooter alignWithMargins="0">
    <oddFooter>&amp;Cwww.statistiques.developpement-durable.gouv.fr - L'Essentiel sur l'environnement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="90" zoomScaleNormal="90" zoomScalePageLayoutView="0" workbookViewId="0" topLeftCell="A1">
      <selection activeCell="A1" sqref="A1:D1"/>
    </sheetView>
  </sheetViews>
  <sheetFormatPr defaultColWidth="11.421875" defaultRowHeight="12.75"/>
  <cols>
    <col min="1" max="1" width="30.57421875" style="0" customWidth="1"/>
    <col min="2" max="3" width="18.7109375" style="0" customWidth="1"/>
    <col min="4" max="4" width="18.140625" style="0" customWidth="1"/>
    <col min="5" max="5" width="4.421875" style="0" customWidth="1"/>
  </cols>
  <sheetData>
    <row r="1" spans="1:9" ht="40.5" customHeight="1">
      <c r="A1" s="20" t="s">
        <v>14</v>
      </c>
      <c r="B1" s="18"/>
      <c r="C1" s="18"/>
      <c r="D1" s="18"/>
      <c r="E1" s="10"/>
      <c r="F1" s="10"/>
      <c r="G1" s="10"/>
      <c r="H1" s="10"/>
      <c r="I1" s="10"/>
    </row>
    <row r="2" ht="12.75">
      <c r="A2" s="1"/>
    </row>
    <row r="3" ht="12.75">
      <c r="A3" s="1"/>
    </row>
    <row r="53" spans="1:4" ht="26.25" customHeight="1">
      <c r="A53" s="19" t="s">
        <v>13</v>
      </c>
      <c r="B53" s="19"/>
      <c r="C53" s="19"/>
      <c r="D53" s="19"/>
    </row>
    <row r="54" spans="1:4" ht="25.5" customHeight="1">
      <c r="A54" s="19"/>
      <c r="B54" s="19"/>
      <c r="C54" s="19"/>
      <c r="D54" s="19"/>
    </row>
  </sheetData>
  <sheetProtection/>
  <mergeCells count="3">
    <mergeCell ref="A1:D1"/>
    <mergeCell ref="A53:D53"/>
    <mergeCell ref="A54:D54"/>
  </mergeCells>
  <printOptions/>
  <pageMargins left="0.65" right="0.64" top="0.71" bottom="0.86" header="0.5118110236220472" footer="0.5118110236220472"/>
  <pageSetup horizontalDpi="1200" verticalDpi="1200" orientation="portrait" paperSize="9" r:id="rId2"/>
  <headerFooter alignWithMargins="0">
    <oddFooter>&amp;Cwww.statistiques.developpement-durable.gouv.fr - L'Essentiel sur l'environnement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État écologique des masses d’eau de surface en France métropolitaine et dans les DOM (état des lieux 2013)</dc:title>
  <dc:subject>L'essentiel sur…l'environnement</dc:subject>
  <dc:creator>SOeS</dc:creator>
  <cp:keywords/>
  <dc:description/>
  <cp:lastModifiedBy>MEDDE</cp:lastModifiedBy>
  <cp:lastPrinted>2015-07-23T14:22:58Z</cp:lastPrinted>
  <dcterms:created xsi:type="dcterms:W3CDTF">2005-06-09T12:23:05Z</dcterms:created>
  <dcterms:modified xsi:type="dcterms:W3CDTF">2015-10-16T11:45:56Z</dcterms:modified>
  <cp:category/>
  <cp:version/>
  <cp:contentType/>
  <cp:contentStatus/>
</cp:coreProperties>
</file>