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1"/>
  </bookViews>
  <sheets>
    <sheet name="Données" sheetId="1" r:id="rId1"/>
    <sheet name="Graphique" sheetId="2" r:id="rId2"/>
  </sheets>
  <definedNames>
    <definedName name="_xlnm.Print_Area" localSheetId="0">'Données'!$A$1:$AM$20</definedName>
  </definedNames>
  <calcPr fullCalcOnLoad="1"/>
</workbook>
</file>

<file path=xl/sharedStrings.xml><?xml version="1.0" encoding="utf-8"?>
<sst xmlns="http://schemas.openxmlformats.org/spreadsheetml/2006/main" count="14" uniqueCount="14">
  <si>
    <t>Consommation apparente de matières (DMC) *</t>
  </si>
  <si>
    <t>Consommation totale estimée (TMC)</t>
  </si>
  <si>
    <t>Consommation intérieure totale et apparente de matières depuis 1970</t>
  </si>
  <si>
    <t>En valeurs</t>
  </si>
  <si>
    <t>Consommation totale estimée (TMC) en Mt</t>
  </si>
  <si>
    <t>Consommation apparente de matières (DMC) en Mt</t>
  </si>
  <si>
    <t>En indice base 100 en 1990</t>
  </si>
  <si>
    <t>Consommation apparente de matières par habitant (DMC/hab.)</t>
  </si>
  <si>
    <t>Consommation totale estimée par habitant (TMC/hab.)</t>
  </si>
  <si>
    <t>Consommation apparente de matières par habitant (DMC/hab) en t/hab.</t>
  </si>
  <si>
    <t>Consommation totale estimée par habitant (TMC/hab) en t/hab.</t>
  </si>
  <si>
    <r>
      <t>Notes</t>
    </r>
    <r>
      <rPr>
        <sz val="10"/>
        <rFont val="Arial"/>
        <family val="2"/>
      </rPr>
      <t xml:space="preserve"> : les données de la période 1970-1989 sont déduites à partir d’une série 1970-2004 calculée par l'institut autrichien Fakultät für Interdisziplinäre Forschung und Fortbildung (IFF) - Institut für soziale ökologie, dans le cadre de travaux pour Eurostat, à partir d'une base de données internationales (base de données "Economy-wide Material Flow Accounts - Resource Productivity - EU-15 1970-2004", 2007).</t>
    </r>
  </si>
  <si>
    <t xml:space="preserve">            * Une relation linéaire est observée entre les valeurs de la DMC calculées par IFF et celles calculées par le SOeS pour la période 1990-1999 (équation : y = 0,7189 x + 168087 avec R² = 0.75). Les valeurs de la DMC pour la période 1970 -1989, non calculées par le SOeS, ont donc été estimées à partir des résultats de cette régression linéaire, pour obtenir une série complète 1970-2006.</t>
  </si>
  <si>
    <r>
      <t>Sources</t>
    </r>
    <r>
      <rPr>
        <sz val="10"/>
        <rFont val="Arial"/>
        <family val="2"/>
      </rPr>
      <t xml:space="preserve"> : Agreste/SSP ; Unicem ; douanes françaises ; Eurostat. Traitements : SOeS, 2015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</si>
</sst>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00"/>
    <numFmt numFmtId="181" formatCode="0.00000000000"/>
    <numFmt numFmtId="182" formatCode="0.000000000000"/>
    <numFmt numFmtId="183" formatCode="&quot;Vrai&quot;;&quot;Vrai&quot;;&quot;Faux&quot;"/>
    <numFmt numFmtId="184" formatCode="&quot;Actif&quot;;&quot;Actif&quot;;&quot;Inactif&quot;"/>
    <numFmt numFmtId="185" formatCode="0.00000000_ ;[Red]\-0.00000000\ "/>
    <numFmt numFmtId="186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wrapText="1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wrapText="1"/>
    </xf>
    <xf numFmtId="17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Consommations intérieures totale et apparente de matières depuis 1970</a:t>
            </a:r>
          </a:p>
        </c:rich>
      </c:tx>
      <c:layout>
        <c:manualLayout>
          <c:xMode val="factor"/>
          <c:yMode val="factor"/>
          <c:x val="0.063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8375"/>
          <c:w val="0.7215"/>
          <c:h val="0.621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Données!$A$13</c:f>
              <c:strCache>
                <c:ptCount val="1"/>
                <c:pt idx="0">
                  <c:v>Consommation apparente de matières (DMC) *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Données!$B$12:$AS$12</c:f>
              <c:numCach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Données!$B$13:$AS$13</c:f>
              <c:numCache>
                <c:ptCount val="44"/>
                <c:pt idx="0">
                  <c:v>85.05747059477746</c:v>
                </c:pt>
                <c:pt idx="1">
                  <c:v>86.04446057605949</c:v>
                </c:pt>
                <c:pt idx="2">
                  <c:v>88.49771439897606</c:v>
                </c:pt>
                <c:pt idx="3">
                  <c:v>93.97051536633529</c:v>
                </c:pt>
                <c:pt idx="4">
                  <c:v>95.55242651613094</c:v>
                </c:pt>
                <c:pt idx="5">
                  <c:v>91.70244955634423</c:v>
                </c:pt>
                <c:pt idx="6">
                  <c:v>94.94617643241725</c:v>
                </c:pt>
                <c:pt idx="7">
                  <c:v>96.3245303616955</c:v>
                </c:pt>
                <c:pt idx="8">
                  <c:v>96.61412107123984</c:v>
                </c:pt>
                <c:pt idx="9">
                  <c:v>100.01183749135028</c:v>
                </c:pt>
                <c:pt idx="10">
                  <c:v>102.65538775330721</c:v>
                </c:pt>
                <c:pt idx="11">
                  <c:v>98.92280206486521</c:v>
                </c:pt>
                <c:pt idx="12">
                  <c:v>97.4471249982178</c:v>
                </c:pt>
                <c:pt idx="13">
                  <c:v>94.55995618170068</c:v>
                </c:pt>
                <c:pt idx="14">
                  <c:v>93.92777689807829</c:v>
                </c:pt>
                <c:pt idx="15">
                  <c:v>95.3829586706143</c:v>
                </c:pt>
                <c:pt idx="16">
                  <c:v>94.69308040680995</c:v>
                </c:pt>
                <c:pt idx="17">
                  <c:v>96.42191862939183</c:v>
                </c:pt>
                <c:pt idx="18">
                  <c:v>100.1545139435171</c:v>
                </c:pt>
                <c:pt idx="19">
                  <c:v>100.11582905235372</c:v>
                </c:pt>
                <c:pt idx="20">
                  <c:v>100</c:v>
                </c:pt>
                <c:pt idx="21">
                  <c:v>102.23556677295753</c:v>
                </c:pt>
                <c:pt idx="22">
                  <c:v>100.26470426556978</c:v>
                </c:pt>
                <c:pt idx="23">
                  <c:v>92.34827104861104</c:v>
                </c:pt>
                <c:pt idx="24">
                  <c:v>97.00434917531999</c:v>
                </c:pt>
                <c:pt idx="25">
                  <c:v>96.16876085739977</c:v>
                </c:pt>
                <c:pt idx="26">
                  <c:v>93.52917660670047</c:v>
                </c:pt>
                <c:pt idx="27">
                  <c:v>95.5422556385583</c:v>
                </c:pt>
                <c:pt idx="28">
                  <c:v>98.50040635830403</c:v>
                </c:pt>
                <c:pt idx="29">
                  <c:v>101.52242602776174</c:v>
                </c:pt>
                <c:pt idx="30">
                  <c:v>106.40814545286332</c:v>
                </c:pt>
                <c:pt idx="31">
                  <c:v>102.34748889490493</c:v>
                </c:pt>
                <c:pt idx="32">
                  <c:v>102.96752089772335</c:v>
                </c:pt>
                <c:pt idx="33">
                  <c:v>96.78162047862294</c:v>
                </c:pt>
                <c:pt idx="34">
                  <c:v>106.53873111126775</c:v>
                </c:pt>
                <c:pt idx="35">
                  <c:v>103.20661590821918</c:v>
                </c:pt>
                <c:pt idx="36">
                  <c:v>105.49665795724259</c:v>
                </c:pt>
                <c:pt idx="37">
                  <c:v>109.91470209788028</c:v>
                </c:pt>
                <c:pt idx="38">
                  <c:v>107.50152332201223</c:v>
                </c:pt>
                <c:pt idx="39">
                  <c:v>96.13989495325775</c:v>
                </c:pt>
                <c:pt idx="40">
                  <c:v>94.25873343579423</c:v>
                </c:pt>
                <c:pt idx="41">
                  <c:v>97.08770110053054</c:v>
                </c:pt>
                <c:pt idx="42">
                  <c:v>94.4</c:v>
                </c:pt>
                <c:pt idx="43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Données!$A$14</c:f>
              <c:strCache>
                <c:ptCount val="1"/>
                <c:pt idx="0">
                  <c:v>Consommation apparente de matières par habitant (DMC/hab.)</c:v>
                </c:pt>
              </c:strCache>
            </c:strRef>
          </c:tx>
          <c:spPr>
            <a:ln w="254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Données!$B$12:$AS$12</c:f>
              <c:numCach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Données!$B$14:$AS$14</c:f>
              <c:numCache>
                <c:ptCount val="44"/>
                <c:pt idx="0">
                  <c:v>95.2871088341199</c:v>
                </c:pt>
                <c:pt idx="1">
                  <c:v>95.63316888153062</c:v>
                </c:pt>
                <c:pt idx="2">
                  <c:v>97.57427355462806</c:v>
                </c:pt>
                <c:pt idx="3">
                  <c:v>102.80111669311394</c:v>
                </c:pt>
                <c:pt idx="4">
                  <c:v>103.78311819700095</c:v>
                </c:pt>
                <c:pt idx="5">
                  <c:v>98.97861858581994</c:v>
                </c:pt>
                <c:pt idx="6">
                  <c:v>101.9406170022878</c:v>
                </c:pt>
                <c:pt idx="7">
                  <c:v>102.95888967779334</c:v>
                </c:pt>
                <c:pt idx="8">
                  <c:v>102.85395426994172</c:v>
                </c:pt>
                <c:pt idx="9">
                  <c:v>106.04056036859043</c:v>
                </c:pt>
                <c:pt idx="10">
                  <c:v>108.36254172427482</c:v>
                </c:pt>
                <c:pt idx="11">
                  <c:v>103.91027520530596</c:v>
                </c:pt>
                <c:pt idx="12">
                  <c:v>101.81795229845365</c:v>
                </c:pt>
                <c:pt idx="13">
                  <c:v>98.25038806353193</c:v>
                </c:pt>
                <c:pt idx="14">
                  <c:v>97.04096876341067</c:v>
                </c:pt>
                <c:pt idx="15">
                  <c:v>98.0310996821868</c:v>
                </c:pt>
                <c:pt idx="16">
                  <c:v>96.83209093169376</c:v>
                </c:pt>
                <c:pt idx="17">
                  <c:v>98.07329354957264</c:v>
                </c:pt>
                <c:pt idx="18">
                  <c:v>101.29032429947462</c:v>
                </c:pt>
                <c:pt idx="19">
                  <c:v>100.65673567609575</c:v>
                </c:pt>
                <c:pt idx="20">
                  <c:v>100</c:v>
                </c:pt>
                <c:pt idx="21">
                  <c:v>101.73783789324993</c:v>
                </c:pt>
                <c:pt idx="22">
                  <c:v>99.28067585003191</c:v>
                </c:pt>
                <c:pt idx="23">
                  <c:v>91.00569525896395</c:v>
                </c:pt>
                <c:pt idx="24">
                  <c:v>95.24116810472208</c:v>
                </c:pt>
                <c:pt idx="25">
                  <c:v>94.0854880403553</c:v>
                </c:pt>
                <c:pt idx="26">
                  <c:v>91.18493069587714</c:v>
                </c:pt>
                <c:pt idx="27">
                  <c:v>92.829581337596</c:v>
                </c:pt>
                <c:pt idx="28">
                  <c:v>95.37114095449405</c:v>
                </c:pt>
                <c:pt idx="29">
                  <c:v>97.93204160858316</c:v>
                </c:pt>
                <c:pt idx="30">
                  <c:v>101.99104539389468</c:v>
                </c:pt>
                <c:pt idx="31">
                  <c:v>97.40152069490931</c:v>
                </c:pt>
                <c:pt idx="32">
                  <c:v>97.28335622913265</c:v>
                </c:pt>
                <c:pt idx="33">
                  <c:v>90.7897086409286</c:v>
                </c:pt>
                <c:pt idx="34">
                  <c:v>99.25714956574171</c:v>
                </c:pt>
                <c:pt idx="35">
                  <c:v>95.41783903533391</c:v>
                </c:pt>
                <c:pt idx="36">
                  <c:v>96.8318163790328</c:v>
                </c:pt>
                <c:pt idx="37">
                  <c:v>100.22937076098081</c:v>
                </c:pt>
                <c:pt idx="38">
                  <c:v>97.47530093980342</c:v>
                </c:pt>
                <c:pt idx="39">
                  <c:v>86.70882908361021</c:v>
                </c:pt>
                <c:pt idx="40">
                  <c:v>84.60638668818997</c:v>
                </c:pt>
                <c:pt idx="41">
                  <c:v>86.6953895977077</c:v>
                </c:pt>
                <c:pt idx="42">
                  <c:v>83.9</c:v>
                </c:pt>
                <c:pt idx="43">
                  <c:v>83.6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Données!$A$15</c:f>
              <c:strCache>
                <c:ptCount val="1"/>
                <c:pt idx="0">
                  <c:v>Consommation totale estimée (TMC)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Données!$B$12:$AS$12</c:f>
              <c:numCach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Données!$B$15:$AS$15</c:f>
              <c:numCache>
                <c:ptCount val="44"/>
                <c:pt idx="20">
                  <c:v>100</c:v>
                </c:pt>
                <c:pt idx="21">
                  <c:v>96.92265405514789</c:v>
                </c:pt>
                <c:pt idx="22">
                  <c:v>92.65570780571714</c:v>
                </c:pt>
                <c:pt idx="23">
                  <c:v>86.5394340063282</c:v>
                </c:pt>
                <c:pt idx="24">
                  <c:v>90.98861579655686</c:v>
                </c:pt>
                <c:pt idx="25">
                  <c:v>88.95409590887697</c:v>
                </c:pt>
                <c:pt idx="26">
                  <c:v>83.29056178521054</c:v>
                </c:pt>
                <c:pt idx="27">
                  <c:v>84.14771383050069</c:v>
                </c:pt>
                <c:pt idx="28">
                  <c:v>89.5250966359713</c:v>
                </c:pt>
                <c:pt idx="29">
                  <c:v>92.71678167216064</c:v>
                </c:pt>
                <c:pt idx="30">
                  <c:v>94.51621778115691</c:v>
                </c:pt>
                <c:pt idx="31">
                  <c:v>93.65814334849144</c:v>
                </c:pt>
                <c:pt idx="32">
                  <c:v>91.77223474460602</c:v>
                </c:pt>
                <c:pt idx="33">
                  <c:v>88.26125879610316</c:v>
                </c:pt>
                <c:pt idx="34">
                  <c:v>95.73494769895099</c:v>
                </c:pt>
                <c:pt idx="35">
                  <c:v>95.37971895538602</c:v>
                </c:pt>
                <c:pt idx="36">
                  <c:v>99.76583349868388</c:v>
                </c:pt>
                <c:pt idx="37">
                  <c:v>103.38155917478349</c:v>
                </c:pt>
                <c:pt idx="38">
                  <c:v>101.76847304456452</c:v>
                </c:pt>
                <c:pt idx="39">
                  <c:v>86.7716257011072</c:v>
                </c:pt>
                <c:pt idx="40">
                  <c:v>85.41744823347281</c:v>
                </c:pt>
                <c:pt idx="41">
                  <c:v>89.1321706553498</c:v>
                </c:pt>
                <c:pt idx="42">
                  <c:v>94.9</c:v>
                </c:pt>
                <c:pt idx="43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Données!$A$16</c:f>
              <c:strCache>
                <c:ptCount val="1"/>
                <c:pt idx="0">
                  <c:v>Consommation totale estimée par habitant (TMC/hab.)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Données!$B$12:$AS$12</c:f>
              <c:numCach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Données!$B$16:$AS$16</c:f>
              <c:numCache>
                <c:ptCount val="44"/>
                <c:pt idx="20">
                  <c:v>100</c:v>
                </c:pt>
                <c:pt idx="21">
                  <c:v>96.4507908323588</c:v>
                </c:pt>
                <c:pt idx="22">
                  <c:v>91.74635640423988</c:v>
                </c:pt>
                <c:pt idx="23">
                  <c:v>85.2813081353468</c:v>
                </c:pt>
                <c:pt idx="24">
                  <c:v>89.33477855754354</c:v>
                </c:pt>
                <c:pt idx="25">
                  <c:v>87.02711204925836</c:v>
                </c:pt>
                <c:pt idx="26">
                  <c:v>81.2029398691509</c:v>
                </c:pt>
                <c:pt idx="27">
                  <c:v>81.75855796153867</c:v>
                </c:pt>
                <c:pt idx="28">
                  <c:v>86.68096839291992</c:v>
                </c:pt>
                <c:pt idx="29">
                  <c:v>89.43781266662212</c:v>
                </c:pt>
                <c:pt idx="30">
                  <c:v>90.59276258552454</c:v>
                </c:pt>
                <c:pt idx="31">
                  <c:v>89.13208996238504</c:v>
                </c:pt>
                <c:pt idx="32">
                  <c:v>86.70608874298429</c:v>
                </c:pt>
                <c:pt idx="33">
                  <c:v>82.79685678697386</c:v>
                </c:pt>
                <c:pt idx="34">
                  <c:v>89.19177019762954</c:v>
                </c:pt>
                <c:pt idx="35">
                  <c:v>88.18162082374441</c:v>
                </c:pt>
                <c:pt idx="36">
                  <c:v>91.57168631977976</c:v>
                </c:pt>
                <c:pt idx="37">
                  <c:v>94.2719074573872</c:v>
                </c:pt>
                <c:pt idx="38">
                  <c:v>92.2769485460117</c:v>
                </c:pt>
                <c:pt idx="39">
                  <c:v>78.25956192153457</c:v>
                </c:pt>
                <c:pt idx="40">
                  <c:v>76.67047276931994</c:v>
                </c:pt>
                <c:pt idx="41">
                  <c:v>79.5789769046692</c:v>
                </c:pt>
                <c:pt idx="42">
                  <c:v>84.3</c:v>
                </c:pt>
                <c:pt idx="43">
                  <c:v>82.2</c:v>
                </c:pt>
              </c:numCache>
            </c:numRef>
          </c:val>
          <c:smooth val="0"/>
        </c:ser>
        <c:marker val="1"/>
        <c:axId val="33528245"/>
        <c:axId val="33318750"/>
      </c:lineChart>
      <c:catAx>
        <c:axId val="3352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8750"/>
        <c:crosses val="autoZero"/>
        <c:auto val="1"/>
        <c:lblOffset val="100"/>
        <c:tickLblSkip val="5"/>
        <c:noMultiLvlLbl val="0"/>
      </c:catAx>
      <c:valAx>
        <c:axId val="33318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824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75"/>
          <c:y val="0.271"/>
          <c:w val="0.245"/>
          <c:h val="0.3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0.76075</cdr:y>
    </cdr:from>
    <cdr:to>
      <cdr:x>0.95025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4371975"/>
          <a:ext cx="8562975" cy="1381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les données de la période 1970-1989 sont déduites à partir d’une série 1970-2004 calculée par l'institut autrichien (Fakultät für Interdisziplinäre Forschung und Fortbildung (IFF) - Institut für soziale ökologie) dans le cadre de travaux pour Eurostat, à partir d'une base de données internationales (base de données "Economy-wide Material Flow Accounts - Resource Productivity - EU-15 1970-2004", 2007).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*une relation linéaire est observée entre les valeurs de la DMC calculées par IFF et celles calculées par le SOeS pour la période 1990-1999 (équation : y = 0,7189 x + 168087 avec R² = 0.75). Les valeurs de la DMC pour la période 1970 -1989, qui n’ont pas directement été calculées par le SOeS, ont donc été estimées à partir des résultats de cette régression linéaire, pour obtenir une série complète 1970-2007.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Agreste/SSP ; Unicem ; douanes françaises ; Eurostat. Traitements : SOeS, 2015</a:t>
          </a:r>
        </a:p>
      </cdr:txBody>
    </cdr:sp>
  </cdr:relSizeAnchor>
  <cdr:relSizeAnchor xmlns:cdr="http://schemas.openxmlformats.org/drawingml/2006/chartDrawing">
    <cdr:from>
      <cdr:x>0.569</cdr:x>
      <cdr:y>0.11325</cdr:y>
    </cdr:from>
    <cdr:to>
      <cdr:x>0.75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248275" y="647700"/>
          <a:ext cx="1666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DMC = 12,0 t/hab. en 2013
</a:t>
          </a:r>
          <a:r>
            <a:rPr lang="en-US" cap="none" sz="1000" b="1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0.05975</cdr:y>
    </cdr:from>
    <cdr:to>
      <cdr:x>0.1815</cdr:x>
      <cdr:y>0.08725</cdr:y>
    </cdr:to>
    <cdr:sp>
      <cdr:nvSpPr>
        <cdr:cNvPr id="3" name="Text Box 3"/>
        <cdr:cNvSpPr txBox="1">
          <a:spLocks noChangeArrowheads="1"/>
        </cdr:cNvSpPr>
      </cdr:nvSpPr>
      <cdr:spPr>
        <a:xfrm rot="5400000">
          <a:off x="0" y="342900"/>
          <a:ext cx="1676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 base 100 en 1990</a:t>
          </a:r>
        </a:p>
      </cdr:txBody>
    </cdr:sp>
  </cdr:relSizeAnchor>
  <cdr:relSizeAnchor xmlns:cdr="http://schemas.openxmlformats.org/drawingml/2006/chartDrawing">
    <cdr:from>
      <cdr:x>0.5665</cdr:x>
      <cdr:y>0.3115</cdr:y>
    </cdr:from>
    <cdr:to>
      <cdr:x>0.74425</cdr:x>
      <cdr:y>0.36425</cdr:y>
    </cdr:to>
    <cdr:sp>
      <cdr:nvSpPr>
        <cdr:cNvPr id="4" name="Text Box 4"/>
        <cdr:cNvSpPr txBox="1">
          <a:spLocks noChangeArrowheads="1"/>
        </cdr:cNvSpPr>
      </cdr:nvSpPr>
      <cdr:spPr>
        <a:xfrm>
          <a:off x="5219700" y="1790700"/>
          <a:ext cx="1638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TMC = 25,0 t/hab. en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"/>
  <sheetViews>
    <sheetView showGridLines="0" zoomScalePageLayoutView="0" workbookViewId="0" topLeftCell="A1">
      <selection activeCell="A21" sqref="A21"/>
    </sheetView>
  </sheetViews>
  <sheetFormatPr defaultColWidth="11.421875" defaultRowHeight="12.75"/>
  <cols>
    <col min="1" max="1" width="23.00390625" style="1" customWidth="1"/>
    <col min="2" max="2" width="6.421875" style="1" customWidth="1"/>
    <col min="3" max="6" width="0.2890625" style="1" customWidth="1"/>
    <col min="7" max="7" width="6.421875" style="1" customWidth="1"/>
    <col min="8" max="11" width="0.2890625" style="1" customWidth="1"/>
    <col min="12" max="12" width="6.421875" style="1" customWidth="1"/>
    <col min="13" max="16" width="0.2890625" style="1" customWidth="1"/>
    <col min="17" max="17" width="6.421875" style="1" customWidth="1"/>
    <col min="18" max="21" width="0.2890625" style="1" customWidth="1"/>
    <col min="22" max="39" width="6.421875" style="1" customWidth="1"/>
    <col min="40" max="41" width="5.57421875" style="1" bestFit="1" customWidth="1"/>
    <col min="42" max="43" width="6.28125" style="1" customWidth="1"/>
    <col min="44" max="44" width="6.421875" style="1" customWidth="1"/>
    <col min="45" max="45" width="6.00390625" style="1" customWidth="1"/>
    <col min="46" max="16384" width="11.421875" style="1" customWidth="1"/>
  </cols>
  <sheetData>
    <row r="1" spans="1:25" ht="20.25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ht="12.75">
      <c r="A3" s="13" t="s">
        <v>3</v>
      </c>
    </row>
    <row r="4" spans="1:45" s="3" customFormat="1" ht="23.25" customHeight="1">
      <c r="A4" s="8"/>
      <c r="B4" s="7">
        <v>1970</v>
      </c>
      <c r="C4" s="7">
        <v>1971</v>
      </c>
      <c r="D4" s="7">
        <v>1972</v>
      </c>
      <c r="E4" s="7">
        <v>1973</v>
      </c>
      <c r="F4" s="7">
        <v>1974</v>
      </c>
      <c r="G4" s="7">
        <v>1975</v>
      </c>
      <c r="H4" s="7">
        <v>1976</v>
      </c>
      <c r="I4" s="7">
        <v>1977</v>
      </c>
      <c r="J4" s="7">
        <v>1978</v>
      </c>
      <c r="K4" s="7">
        <v>1979</v>
      </c>
      <c r="L4" s="7">
        <v>1980</v>
      </c>
      <c r="M4" s="7">
        <v>1981</v>
      </c>
      <c r="N4" s="7">
        <v>1982</v>
      </c>
      <c r="O4" s="7">
        <v>1983</v>
      </c>
      <c r="P4" s="7">
        <v>1984</v>
      </c>
      <c r="Q4" s="7">
        <v>1985</v>
      </c>
      <c r="R4" s="7">
        <v>1986</v>
      </c>
      <c r="S4" s="7">
        <v>1987</v>
      </c>
      <c r="T4" s="7">
        <v>1988</v>
      </c>
      <c r="U4" s="7">
        <v>1989</v>
      </c>
      <c r="V4" s="7">
        <v>1990</v>
      </c>
      <c r="W4" s="7">
        <v>1991</v>
      </c>
      <c r="X4" s="7">
        <v>1992</v>
      </c>
      <c r="Y4" s="7">
        <v>1993</v>
      </c>
      <c r="Z4" s="7">
        <v>1994</v>
      </c>
      <c r="AA4" s="7">
        <v>1995</v>
      </c>
      <c r="AB4" s="7">
        <v>1996</v>
      </c>
      <c r="AC4" s="7">
        <v>1997</v>
      </c>
      <c r="AD4" s="7">
        <v>1998</v>
      </c>
      <c r="AE4" s="7">
        <v>1999</v>
      </c>
      <c r="AF4" s="7">
        <v>2000</v>
      </c>
      <c r="AG4" s="7">
        <v>2001</v>
      </c>
      <c r="AH4" s="7">
        <v>2002</v>
      </c>
      <c r="AI4" s="7">
        <v>2003</v>
      </c>
      <c r="AJ4" s="7">
        <v>2004</v>
      </c>
      <c r="AK4" s="7">
        <v>2005</v>
      </c>
      <c r="AL4" s="7">
        <v>2006</v>
      </c>
      <c r="AM4" s="7">
        <v>2007</v>
      </c>
      <c r="AN4" s="7">
        <v>2008</v>
      </c>
      <c r="AO4" s="7">
        <v>2009</v>
      </c>
      <c r="AP4" s="7">
        <v>2010</v>
      </c>
      <c r="AQ4" s="7">
        <v>2011</v>
      </c>
      <c r="AR4" s="7">
        <v>2012</v>
      </c>
      <c r="AS4" s="7">
        <v>2013</v>
      </c>
    </row>
    <row r="5" spans="1:45" ht="25.5">
      <c r="A5" s="4" t="s">
        <v>5</v>
      </c>
      <c r="B5" s="12">
        <v>705.257090219634</v>
      </c>
      <c r="C5" s="12">
        <v>713.4407533053977</v>
      </c>
      <c r="D5" s="12">
        <v>733.7819960042673</v>
      </c>
      <c r="E5" s="12">
        <v>779.1599229353316</v>
      </c>
      <c r="F5" s="12">
        <v>792.2763963819258</v>
      </c>
      <c r="G5" s="12">
        <v>760.354173335729</v>
      </c>
      <c r="H5" s="12">
        <v>787.2496519114457</v>
      </c>
      <c r="I5" s="12">
        <v>798.6783233104194</v>
      </c>
      <c r="J5" s="12">
        <v>801.0794751403496</v>
      </c>
      <c r="K5" s="12">
        <v>829.2517635834729</v>
      </c>
      <c r="L5" s="12">
        <v>851.1708560812879</v>
      </c>
      <c r="M5" s="12">
        <v>820.2219870023185</v>
      </c>
      <c r="N5" s="12">
        <v>807.9863572939564</v>
      </c>
      <c r="O5" s="12">
        <v>784.0472927500509</v>
      </c>
      <c r="P5" s="12">
        <v>778.8055553818104</v>
      </c>
      <c r="Q5" s="12">
        <v>790.8712476186356</v>
      </c>
      <c r="R5" s="12">
        <v>785.1510970717851</v>
      </c>
      <c r="S5" s="12">
        <v>799.4858216502683</v>
      </c>
      <c r="T5" s="12">
        <v>830.4347705409384</v>
      </c>
      <c r="U5" s="12">
        <v>830.1140133683282</v>
      </c>
      <c r="V5" s="12">
        <v>828.7202710738729</v>
      </c>
      <c r="W5" s="12">
        <v>847.2468660947641</v>
      </c>
      <c r="X5" s="12">
        <v>830.9139289810469</v>
      </c>
      <c r="Y5" s="12">
        <v>765.3088421660843</v>
      </c>
      <c r="Z5" s="12">
        <v>803.894705439158</v>
      </c>
      <c r="AA5" s="12">
        <v>796.970015665828</v>
      </c>
      <c r="AB5" s="12">
        <v>775.0952459082096</v>
      </c>
      <c r="AC5" s="12">
        <v>791.778039917953</v>
      </c>
      <c r="AD5" s="12">
        <v>816.2928345814036</v>
      </c>
      <c r="AE5" s="12">
        <v>841.3369241780392</v>
      </c>
      <c r="AF5" s="12">
        <v>881.82587144165</v>
      </c>
      <c r="AG5" s="12">
        <v>848.1743874071582</v>
      </c>
      <c r="AH5" s="12">
        <v>853.3127183016596</v>
      </c>
      <c r="AI5" s="12">
        <v>802.048907580131</v>
      </c>
      <c r="AJ5" s="12">
        <v>882.9080612639626</v>
      </c>
      <c r="AK5" s="12">
        <v>855.2941471207648</v>
      </c>
      <c r="AL5" s="12">
        <v>874.2721897971373</v>
      </c>
      <c r="AM5" s="12">
        <v>910.8854171755934</v>
      </c>
      <c r="AN5" s="12">
        <v>890.8869154827225</v>
      </c>
      <c r="AO5" s="12">
        <v>796.7307980667744</v>
      </c>
      <c r="AP5" s="12">
        <v>781.1412312399133</v>
      </c>
      <c r="AQ5" s="12">
        <v>804.5854597397082</v>
      </c>
      <c r="AR5" s="12">
        <v>781.8710801987278</v>
      </c>
      <c r="AS5" s="12">
        <v>783.6</v>
      </c>
    </row>
    <row r="6" spans="1:45" ht="38.25">
      <c r="A6" s="4" t="s">
        <v>9</v>
      </c>
      <c r="B6" s="11">
        <v>13.581871937699189</v>
      </c>
      <c r="C6" s="11">
        <v>13.631198056459583</v>
      </c>
      <c r="D6" s="11">
        <v>13.90787593461385</v>
      </c>
      <c r="E6" s="11">
        <v>14.652890816626275</v>
      </c>
      <c r="F6" s="11">
        <v>14.792861677654702</v>
      </c>
      <c r="G6" s="11">
        <v>14.108046079383344</v>
      </c>
      <c r="H6" s="11">
        <v>14.530238374483485</v>
      </c>
      <c r="I6" s="11">
        <v>14.675379194113669</v>
      </c>
      <c r="J6" s="11">
        <v>14.660422089332034</v>
      </c>
      <c r="K6" s="11">
        <v>15.11462913241781</v>
      </c>
      <c r="L6" s="11">
        <v>15.44559576369142</v>
      </c>
      <c r="M6" s="11">
        <v>14.810986167146625</v>
      </c>
      <c r="N6" s="11">
        <v>14.512754201449633</v>
      </c>
      <c r="O6" s="11">
        <v>14.004246795137478</v>
      </c>
      <c r="P6" s="11">
        <v>13.83186064286347</v>
      </c>
      <c r="Q6" s="11">
        <v>13.972990240611937</v>
      </c>
      <c r="R6" s="11">
        <v>13.80208796956364</v>
      </c>
      <c r="S6" s="11">
        <v>13.979004398354808</v>
      </c>
      <c r="T6" s="11">
        <v>14.437548058661182</v>
      </c>
      <c r="U6" s="11">
        <v>14.347238680517538</v>
      </c>
      <c r="V6" s="11">
        <v>14.289167203217884</v>
      </c>
      <c r="W6" s="11">
        <v>14.537489765505246</v>
      </c>
      <c r="X6" s="11">
        <v>14.186381772695817</v>
      </c>
      <c r="Y6" s="11">
        <v>13.003955960004289</v>
      </c>
      <c r="Z6" s="11">
        <v>13.60916975678156</v>
      </c>
      <c r="AA6" s="11">
        <v>13.444032700049934</v>
      </c>
      <c r="AB6" s="11">
        <v>13.029567211272234</v>
      </c>
      <c r="AC6" s="11">
        <v>13.264574091376236</v>
      </c>
      <c r="AD6" s="11">
        <v>13.627741794604264</v>
      </c>
      <c r="AE6" s="11">
        <v>13.993673170975358</v>
      </c>
      <c r="AF6" s="11">
        <v>14.573671008643464</v>
      </c>
      <c r="AG6" s="11">
        <v>13.917866150572461</v>
      </c>
      <c r="AH6" s="11">
        <v>13.900981432482844</v>
      </c>
      <c r="AI6" s="11">
        <v>12.973093271016642</v>
      </c>
      <c r="AJ6" s="11">
        <v>14.183020062596887</v>
      </c>
      <c r="AK6" s="11">
        <v>13.634414561456166</v>
      </c>
      <c r="AL6" s="11">
        <v>13.836460148312918</v>
      </c>
      <c r="AM6" s="11">
        <v>14.321942374769728</v>
      </c>
      <c r="AN6" s="11">
        <v>13.928408733128325</v>
      </c>
      <c r="AO6" s="11">
        <v>12.389969567709482</v>
      </c>
      <c r="AP6" s="11">
        <v>12.089548058476543</v>
      </c>
      <c r="AQ6" s="11">
        <v>12.388049177097619</v>
      </c>
      <c r="AR6" s="11">
        <v>11.977034556987016</v>
      </c>
      <c r="AS6" s="11">
        <v>12</v>
      </c>
    </row>
    <row r="7" spans="1:45" ht="25.5">
      <c r="A7" s="4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2">
        <v>1763.6729684038578</v>
      </c>
      <c r="W7" s="12">
        <v>1709.3986498302288</v>
      </c>
      <c r="X7" s="12">
        <v>1634.1436722526967</v>
      </c>
      <c r="Y7" s="12">
        <v>1526.272604579306</v>
      </c>
      <c r="Z7" s="12">
        <v>1604.741621128716</v>
      </c>
      <c r="AA7" s="12">
        <v>1568.8593438329049</v>
      </c>
      <c r="AB7" s="12">
        <v>1468.973123437472</v>
      </c>
      <c r="AC7" s="12">
        <v>1484.090482358375</v>
      </c>
      <c r="AD7" s="12">
        <v>1578.9299293060574</v>
      </c>
      <c r="AE7" s="12">
        <v>1635.2208155259195</v>
      </c>
      <c r="AF7" s="12">
        <v>1666.956983763985</v>
      </c>
      <c r="AG7" s="12">
        <v>1651.823356946279</v>
      </c>
      <c r="AH7" s="12">
        <v>1618.5620966907495</v>
      </c>
      <c r="AI7" s="12">
        <v>1556.6399629598436</v>
      </c>
      <c r="AJ7" s="12">
        <v>1688.4513938819696</v>
      </c>
      <c r="AK7" s="12">
        <v>1682.1863205557138</v>
      </c>
      <c r="AL7" s="12">
        <v>1759.5430371190882</v>
      </c>
      <c r="AM7" s="12">
        <v>1823.3126134800946</v>
      </c>
      <c r="AN7" s="12">
        <v>1794.863049444351</v>
      </c>
      <c r="AO7" s="12">
        <v>1530.3677067350022</v>
      </c>
      <c r="AP7" s="12">
        <v>1506.4844447941186</v>
      </c>
      <c r="AQ7" s="12">
        <v>1572</v>
      </c>
      <c r="AR7" s="17">
        <v>1673</v>
      </c>
      <c r="AS7" s="17">
        <v>1639</v>
      </c>
    </row>
    <row r="8" spans="1:45" ht="38.25">
      <c r="A8" s="4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6">
        <v>30.410041623166546</v>
      </c>
      <c r="W8" s="16">
        <v>29.330725637993613</v>
      </c>
      <c r="X8" s="16">
        <v>27.900105170268073</v>
      </c>
      <c r="Y8" s="16">
        <v>25.934081300739884</v>
      </c>
      <c r="Z8" s="16">
        <v>27.166743343312657</v>
      </c>
      <c r="AA8" s="16">
        <v>26.464980997619254</v>
      </c>
      <c r="AB8" s="16">
        <v>24.693847813443693</v>
      </c>
      <c r="AC8" s="16">
        <v>24.862811506604654</v>
      </c>
      <c r="AD8" s="16">
        <v>26.359718567650784</v>
      </c>
      <c r="AE8" s="16">
        <v>27.19807605876951</v>
      </c>
      <c r="AF8" s="16">
        <v>27.54929680983446</v>
      </c>
      <c r="AG8" s="16">
        <v>27.10510565715954</v>
      </c>
      <c r="AH8" s="16">
        <v>26.367357676561245</v>
      </c>
      <c r="AI8" s="16">
        <v>25.178558611592347</v>
      </c>
      <c r="AJ8" s="16">
        <v>27.123254441538197</v>
      </c>
      <c r="AK8" s="16">
        <v>26.816067596483574</v>
      </c>
      <c r="AL8" s="16">
        <v>27.84698792488053</v>
      </c>
      <c r="AM8" s="16">
        <v>28.668126296744493</v>
      </c>
      <c r="AN8" s="16">
        <v>28.06145846143013</v>
      </c>
      <c r="AO8" s="16">
        <v>23.79876535444646</v>
      </c>
      <c r="AP8" s="16">
        <v>23.315522681828767</v>
      </c>
      <c r="AQ8" s="16">
        <v>24.2</v>
      </c>
      <c r="AR8" s="17">
        <v>25.6</v>
      </c>
      <c r="AS8" s="17">
        <v>25</v>
      </c>
    </row>
    <row r="9" spans="23:39" ht="12.75"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1" ht="12.75">
      <c r="A11" s="13" t="s">
        <v>6</v>
      </c>
    </row>
    <row r="12" spans="1:45" s="3" customFormat="1" ht="23.25" customHeight="1">
      <c r="A12" s="8"/>
      <c r="B12" s="7">
        <v>1970</v>
      </c>
      <c r="C12" s="7">
        <v>1971</v>
      </c>
      <c r="D12" s="7">
        <v>1972</v>
      </c>
      <c r="E12" s="7">
        <v>1973</v>
      </c>
      <c r="F12" s="7">
        <v>1974</v>
      </c>
      <c r="G12" s="7">
        <v>1975</v>
      </c>
      <c r="H12" s="7">
        <v>1976</v>
      </c>
      <c r="I12" s="7">
        <v>1977</v>
      </c>
      <c r="J12" s="7">
        <v>1978</v>
      </c>
      <c r="K12" s="7">
        <v>1979</v>
      </c>
      <c r="L12" s="7">
        <v>1980</v>
      </c>
      <c r="M12" s="7">
        <v>1981</v>
      </c>
      <c r="N12" s="7">
        <v>1982</v>
      </c>
      <c r="O12" s="7">
        <v>1983</v>
      </c>
      <c r="P12" s="7">
        <v>1984</v>
      </c>
      <c r="Q12" s="7">
        <v>1985</v>
      </c>
      <c r="R12" s="7">
        <v>1986</v>
      </c>
      <c r="S12" s="7">
        <v>1987</v>
      </c>
      <c r="T12" s="7">
        <v>1988</v>
      </c>
      <c r="U12" s="7">
        <v>1989</v>
      </c>
      <c r="V12" s="7">
        <v>1990</v>
      </c>
      <c r="W12" s="7">
        <v>1991</v>
      </c>
      <c r="X12" s="7">
        <v>1992</v>
      </c>
      <c r="Y12" s="7">
        <v>1993</v>
      </c>
      <c r="Z12" s="7">
        <v>1994</v>
      </c>
      <c r="AA12" s="7">
        <v>1995</v>
      </c>
      <c r="AB12" s="7">
        <v>1996</v>
      </c>
      <c r="AC12" s="7">
        <v>1997</v>
      </c>
      <c r="AD12" s="7">
        <v>1998</v>
      </c>
      <c r="AE12" s="7">
        <v>1999</v>
      </c>
      <c r="AF12" s="7">
        <v>2000</v>
      </c>
      <c r="AG12" s="7">
        <v>2001</v>
      </c>
      <c r="AH12" s="7">
        <v>2002</v>
      </c>
      <c r="AI12" s="7">
        <v>2003</v>
      </c>
      <c r="AJ12" s="7">
        <v>2004</v>
      </c>
      <c r="AK12" s="7">
        <v>2005</v>
      </c>
      <c r="AL12" s="7">
        <v>2006</v>
      </c>
      <c r="AM12" s="7">
        <v>2007</v>
      </c>
      <c r="AN12" s="7">
        <v>2008</v>
      </c>
      <c r="AO12" s="7">
        <v>2009</v>
      </c>
      <c r="AP12" s="7">
        <v>2010</v>
      </c>
      <c r="AQ12" s="7">
        <v>2011</v>
      </c>
      <c r="AR12" s="7">
        <v>2012</v>
      </c>
      <c r="AS12" s="7">
        <v>2013</v>
      </c>
    </row>
    <row r="13" spans="1:45" s="3" customFormat="1" ht="25.5">
      <c r="A13" s="4" t="s">
        <v>0</v>
      </c>
      <c r="B13" s="5">
        <v>85.05747059477746</v>
      </c>
      <c r="C13" s="5">
        <v>86.04446057605949</v>
      </c>
      <c r="D13" s="5">
        <v>88.49771439897606</v>
      </c>
      <c r="E13" s="5">
        <v>93.97051536633529</v>
      </c>
      <c r="F13" s="5">
        <v>95.55242651613094</v>
      </c>
      <c r="G13" s="5">
        <v>91.70244955634423</v>
      </c>
      <c r="H13" s="5">
        <v>94.94617643241725</v>
      </c>
      <c r="I13" s="5">
        <v>96.3245303616955</v>
      </c>
      <c r="J13" s="5">
        <v>96.61412107123984</v>
      </c>
      <c r="K13" s="5">
        <v>100.01183749135028</v>
      </c>
      <c r="L13" s="5">
        <v>102.65538775330721</v>
      </c>
      <c r="M13" s="5">
        <v>98.92280206486521</v>
      </c>
      <c r="N13" s="5">
        <v>97.4471249982178</v>
      </c>
      <c r="O13" s="5">
        <v>94.55995618170068</v>
      </c>
      <c r="P13" s="5">
        <v>93.92777689807829</v>
      </c>
      <c r="Q13" s="5">
        <v>95.3829586706143</v>
      </c>
      <c r="R13" s="5">
        <v>94.69308040680995</v>
      </c>
      <c r="S13" s="5">
        <v>96.42191862939183</v>
      </c>
      <c r="T13" s="5">
        <v>100.1545139435171</v>
      </c>
      <c r="U13" s="5">
        <v>100.11582905235372</v>
      </c>
      <c r="V13" s="5">
        <v>100</v>
      </c>
      <c r="W13" s="5">
        <f>W5/$V$5*100</f>
        <v>102.23556677295753</v>
      </c>
      <c r="X13" s="5">
        <f>X5/$V$5*100</f>
        <v>100.26470426556978</v>
      </c>
      <c r="Y13" s="5">
        <f aca="true" t="shared" si="0" ref="Y13:AQ13">Y5/$V$5*100</f>
        <v>92.34827104861104</v>
      </c>
      <c r="Z13" s="5">
        <f t="shared" si="0"/>
        <v>97.00434917531999</v>
      </c>
      <c r="AA13" s="5">
        <f t="shared" si="0"/>
        <v>96.16876085739977</v>
      </c>
      <c r="AB13" s="5">
        <f t="shared" si="0"/>
        <v>93.52917660670047</v>
      </c>
      <c r="AC13" s="5">
        <f t="shared" si="0"/>
        <v>95.5422556385583</v>
      </c>
      <c r="AD13" s="5">
        <f t="shared" si="0"/>
        <v>98.50040635830403</v>
      </c>
      <c r="AE13" s="5">
        <f t="shared" si="0"/>
        <v>101.52242602776174</v>
      </c>
      <c r="AF13" s="5">
        <f t="shared" si="0"/>
        <v>106.40814545286332</v>
      </c>
      <c r="AG13" s="5">
        <f t="shared" si="0"/>
        <v>102.34748889490493</v>
      </c>
      <c r="AH13" s="5">
        <f t="shared" si="0"/>
        <v>102.96752089772335</v>
      </c>
      <c r="AI13" s="5">
        <f t="shared" si="0"/>
        <v>96.78162047862294</v>
      </c>
      <c r="AJ13" s="5">
        <f t="shared" si="0"/>
        <v>106.53873111126775</v>
      </c>
      <c r="AK13" s="5">
        <f t="shared" si="0"/>
        <v>103.20661590821918</v>
      </c>
      <c r="AL13" s="5">
        <f t="shared" si="0"/>
        <v>105.49665795724259</v>
      </c>
      <c r="AM13" s="5">
        <f t="shared" si="0"/>
        <v>109.91470209788028</v>
      </c>
      <c r="AN13" s="5">
        <f t="shared" si="0"/>
        <v>107.50152332201223</v>
      </c>
      <c r="AO13" s="5">
        <f t="shared" si="0"/>
        <v>96.13989495325775</v>
      </c>
      <c r="AP13" s="5">
        <f t="shared" si="0"/>
        <v>94.25873343579423</v>
      </c>
      <c r="AQ13" s="5">
        <f t="shared" si="0"/>
        <v>97.08770110053054</v>
      </c>
      <c r="AR13" s="5">
        <v>94.4</v>
      </c>
      <c r="AS13" s="5">
        <v>94.6</v>
      </c>
    </row>
    <row r="14" spans="1:45" s="3" customFormat="1" ht="38.25" customHeight="1">
      <c r="A14" s="4" t="s">
        <v>7</v>
      </c>
      <c r="B14" s="5">
        <v>95.2871088341199</v>
      </c>
      <c r="C14" s="5">
        <v>95.63316888153062</v>
      </c>
      <c r="D14" s="5">
        <v>97.57427355462806</v>
      </c>
      <c r="E14" s="5">
        <v>102.80111669311394</v>
      </c>
      <c r="F14" s="5">
        <v>103.78311819700095</v>
      </c>
      <c r="G14" s="5">
        <v>98.97861858581994</v>
      </c>
      <c r="H14" s="5">
        <v>101.9406170022878</v>
      </c>
      <c r="I14" s="5">
        <v>102.95888967779334</v>
      </c>
      <c r="J14" s="5">
        <v>102.85395426994172</v>
      </c>
      <c r="K14" s="5">
        <v>106.04056036859043</v>
      </c>
      <c r="L14" s="5">
        <v>108.36254172427482</v>
      </c>
      <c r="M14" s="5">
        <v>103.91027520530596</v>
      </c>
      <c r="N14" s="5">
        <v>101.81795229845365</v>
      </c>
      <c r="O14" s="5">
        <v>98.25038806353193</v>
      </c>
      <c r="P14" s="5">
        <v>97.04096876341067</v>
      </c>
      <c r="Q14" s="5">
        <v>98.0310996821868</v>
      </c>
      <c r="R14" s="5">
        <v>96.83209093169376</v>
      </c>
      <c r="S14" s="5">
        <v>98.07329354957264</v>
      </c>
      <c r="T14" s="5">
        <v>101.29032429947462</v>
      </c>
      <c r="U14" s="5">
        <v>100.65673567609575</v>
      </c>
      <c r="V14" s="5">
        <v>100</v>
      </c>
      <c r="W14" s="5">
        <f>W6/$V$6*100</f>
        <v>101.73783789324993</v>
      </c>
      <c r="X14" s="5">
        <f aca="true" t="shared" si="1" ref="X14:AQ14">X6/$V$6*100</f>
        <v>99.28067585003191</v>
      </c>
      <c r="Y14" s="5">
        <f t="shared" si="1"/>
        <v>91.00569525896395</v>
      </c>
      <c r="Z14" s="5">
        <f t="shared" si="1"/>
        <v>95.24116810472208</v>
      </c>
      <c r="AA14" s="5">
        <f t="shared" si="1"/>
        <v>94.0854880403553</v>
      </c>
      <c r="AB14" s="5">
        <f t="shared" si="1"/>
        <v>91.18493069587714</v>
      </c>
      <c r="AC14" s="5">
        <f t="shared" si="1"/>
        <v>92.829581337596</v>
      </c>
      <c r="AD14" s="5">
        <f t="shared" si="1"/>
        <v>95.37114095449405</v>
      </c>
      <c r="AE14" s="5">
        <f t="shared" si="1"/>
        <v>97.93204160858316</v>
      </c>
      <c r="AF14" s="5">
        <f t="shared" si="1"/>
        <v>101.99104539389468</v>
      </c>
      <c r="AG14" s="5">
        <f t="shared" si="1"/>
        <v>97.40152069490931</v>
      </c>
      <c r="AH14" s="5">
        <f t="shared" si="1"/>
        <v>97.28335622913265</v>
      </c>
      <c r="AI14" s="5">
        <f t="shared" si="1"/>
        <v>90.7897086409286</v>
      </c>
      <c r="AJ14" s="5">
        <f t="shared" si="1"/>
        <v>99.25714956574171</v>
      </c>
      <c r="AK14" s="5">
        <f t="shared" si="1"/>
        <v>95.41783903533391</v>
      </c>
      <c r="AL14" s="5">
        <f t="shared" si="1"/>
        <v>96.8318163790328</v>
      </c>
      <c r="AM14" s="5">
        <f t="shared" si="1"/>
        <v>100.22937076098081</v>
      </c>
      <c r="AN14" s="5">
        <f t="shared" si="1"/>
        <v>97.47530093980342</v>
      </c>
      <c r="AO14" s="5">
        <f t="shared" si="1"/>
        <v>86.70882908361021</v>
      </c>
      <c r="AP14" s="5">
        <f t="shared" si="1"/>
        <v>84.60638668818997</v>
      </c>
      <c r="AQ14" s="5">
        <f t="shared" si="1"/>
        <v>86.6953895977077</v>
      </c>
      <c r="AR14" s="5">
        <v>83.9</v>
      </c>
      <c r="AS14" s="5">
        <v>83.6</v>
      </c>
    </row>
    <row r="15" spans="1:45" s="3" customFormat="1" ht="25.5">
      <c r="A15" s="4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5">
        <v>100</v>
      </c>
      <c r="W15" s="5">
        <f>W7/$V$7*100</f>
        <v>96.92265405514789</v>
      </c>
      <c r="X15" s="5">
        <f aca="true" t="shared" si="2" ref="X15:AQ15">X7/$V$7*100</f>
        <v>92.65570780571714</v>
      </c>
      <c r="Y15" s="5">
        <f t="shared" si="2"/>
        <v>86.5394340063282</v>
      </c>
      <c r="Z15" s="5">
        <f t="shared" si="2"/>
        <v>90.98861579655686</v>
      </c>
      <c r="AA15" s="5">
        <f t="shared" si="2"/>
        <v>88.95409590887697</v>
      </c>
      <c r="AB15" s="5">
        <f t="shared" si="2"/>
        <v>83.29056178521054</v>
      </c>
      <c r="AC15" s="5">
        <f t="shared" si="2"/>
        <v>84.14771383050069</v>
      </c>
      <c r="AD15" s="5">
        <f t="shared" si="2"/>
        <v>89.5250966359713</v>
      </c>
      <c r="AE15" s="5">
        <f t="shared" si="2"/>
        <v>92.71678167216064</v>
      </c>
      <c r="AF15" s="5">
        <f t="shared" si="2"/>
        <v>94.51621778115691</v>
      </c>
      <c r="AG15" s="5">
        <f t="shared" si="2"/>
        <v>93.65814334849144</v>
      </c>
      <c r="AH15" s="5">
        <f t="shared" si="2"/>
        <v>91.77223474460602</v>
      </c>
      <c r="AI15" s="5">
        <f t="shared" si="2"/>
        <v>88.26125879610316</v>
      </c>
      <c r="AJ15" s="5">
        <f t="shared" si="2"/>
        <v>95.73494769895099</v>
      </c>
      <c r="AK15" s="5">
        <f t="shared" si="2"/>
        <v>95.37971895538602</v>
      </c>
      <c r="AL15" s="5">
        <f t="shared" si="2"/>
        <v>99.76583349868388</v>
      </c>
      <c r="AM15" s="5">
        <f t="shared" si="2"/>
        <v>103.38155917478349</v>
      </c>
      <c r="AN15" s="5">
        <f t="shared" si="2"/>
        <v>101.76847304456452</v>
      </c>
      <c r="AO15" s="5">
        <f t="shared" si="2"/>
        <v>86.7716257011072</v>
      </c>
      <c r="AP15" s="5">
        <f t="shared" si="2"/>
        <v>85.41744823347281</v>
      </c>
      <c r="AQ15" s="5">
        <f t="shared" si="2"/>
        <v>89.1321706553498</v>
      </c>
      <c r="AR15" s="17">
        <v>94.9</v>
      </c>
      <c r="AS15" s="17">
        <v>93</v>
      </c>
    </row>
    <row r="16" spans="1:45" s="3" customFormat="1" ht="38.25" customHeight="1">
      <c r="A16" s="4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5">
        <v>100</v>
      </c>
      <c r="W16" s="5">
        <f>W8/$V$8*100</f>
        <v>96.4507908323588</v>
      </c>
      <c r="X16" s="5">
        <f aca="true" t="shared" si="3" ref="X16:AQ16">X8/$V$8*100</f>
        <v>91.74635640423988</v>
      </c>
      <c r="Y16" s="5">
        <f t="shared" si="3"/>
        <v>85.2813081353468</v>
      </c>
      <c r="Z16" s="5">
        <f t="shared" si="3"/>
        <v>89.33477855754354</v>
      </c>
      <c r="AA16" s="5">
        <f t="shared" si="3"/>
        <v>87.02711204925836</v>
      </c>
      <c r="AB16" s="5">
        <f t="shared" si="3"/>
        <v>81.2029398691509</v>
      </c>
      <c r="AC16" s="5">
        <f t="shared" si="3"/>
        <v>81.75855796153867</v>
      </c>
      <c r="AD16" s="5">
        <f t="shared" si="3"/>
        <v>86.68096839291992</v>
      </c>
      <c r="AE16" s="5">
        <f t="shared" si="3"/>
        <v>89.43781266662212</v>
      </c>
      <c r="AF16" s="5">
        <f t="shared" si="3"/>
        <v>90.59276258552454</v>
      </c>
      <c r="AG16" s="5">
        <f t="shared" si="3"/>
        <v>89.13208996238504</v>
      </c>
      <c r="AH16" s="5">
        <f t="shared" si="3"/>
        <v>86.70608874298429</v>
      </c>
      <c r="AI16" s="5">
        <f t="shared" si="3"/>
        <v>82.79685678697386</v>
      </c>
      <c r="AJ16" s="5">
        <f t="shared" si="3"/>
        <v>89.19177019762954</v>
      </c>
      <c r="AK16" s="5">
        <f t="shared" si="3"/>
        <v>88.18162082374441</v>
      </c>
      <c r="AL16" s="5">
        <f t="shared" si="3"/>
        <v>91.57168631977976</v>
      </c>
      <c r="AM16" s="5">
        <f t="shared" si="3"/>
        <v>94.2719074573872</v>
      </c>
      <c r="AN16" s="5">
        <f t="shared" si="3"/>
        <v>92.2769485460117</v>
      </c>
      <c r="AO16" s="5">
        <f t="shared" si="3"/>
        <v>78.25956192153457</v>
      </c>
      <c r="AP16" s="5">
        <f t="shared" si="3"/>
        <v>76.67047276931994</v>
      </c>
      <c r="AQ16" s="5">
        <f t="shared" si="3"/>
        <v>79.5789769046692</v>
      </c>
      <c r="AR16" s="17">
        <v>84.3</v>
      </c>
      <c r="AS16" s="17">
        <v>82.2</v>
      </c>
    </row>
    <row r="18" spans="1:39" ht="25.5" customHeight="1">
      <c r="A18" s="20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25.5" customHeight="1">
      <c r="A19" s="21" t="s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8" ht="25.5" customHeight="1">
      <c r="A20" s="14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</sheetData>
  <sheetProtection/>
  <mergeCells count="2">
    <mergeCell ref="A18:AM18"/>
    <mergeCell ref="A19:AM19"/>
  </mergeCells>
  <printOptions/>
  <pageMargins left="0.36" right="0.29" top="1" bottom="1" header="0.4921259845" footer="0.4921259845"/>
  <pageSetup fitToHeight="1" fitToWidth="1" horizontalDpi="600" verticalDpi="600" orientation="landscape" paperSize="9" scale="84" r:id="rId1"/>
  <headerFooter alignWithMargins="0">
    <oddFooter>&amp;CSOeS - Données essentielles de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2012-10-25T07:05:25Z</cp:lastPrinted>
  <dcterms:created xsi:type="dcterms:W3CDTF">2009-02-27T14:45:20Z</dcterms:created>
  <dcterms:modified xsi:type="dcterms:W3CDTF">2016-05-02T15:30:28Z</dcterms:modified>
  <cp:category/>
  <cp:version/>
  <cp:contentType/>
  <cp:contentStatus/>
</cp:coreProperties>
</file>