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155" windowHeight="6420" activeTab="0"/>
  </bookViews>
  <sheets>
    <sheet name="Données" sheetId="1" r:id="rId1"/>
  </sheets>
  <definedNames>
    <definedName name="_xlnm.Print_Area" localSheetId="0">'Données'!$B$1:$O$19</definedName>
  </definedNames>
  <calcPr fullCalcOnLoad="1"/>
</workbook>
</file>

<file path=xl/sharedStrings.xml><?xml version="1.0" encoding="utf-8"?>
<sst xmlns="http://schemas.openxmlformats.org/spreadsheetml/2006/main" count="51" uniqueCount="21">
  <si>
    <t>Nb</t>
  </si>
  <si>
    <t>%</t>
  </si>
  <si>
    <t>France métropolitaine</t>
  </si>
  <si>
    <t>DOM</t>
  </si>
  <si>
    <t>France entière</t>
  </si>
  <si>
    <t>en nombre</t>
  </si>
  <si>
    <t>en surface</t>
  </si>
  <si>
    <t>surface totale</t>
  </si>
  <si>
    <t xml:space="preserve">surface totale qualifiée
</t>
  </si>
  <si>
    <t>km²</t>
  </si>
  <si>
    <t>pas de dépassement</t>
  </si>
  <si>
    <t>moins de 25 %</t>
  </si>
  <si>
    <t>entre 25 et 50 %</t>
  </si>
  <si>
    <t>entre 50 et 75 %</t>
  </si>
  <si>
    <t>plus de 75 %</t>
  </si>
  <si>
    <t>Dépassement des normes pesticides dans les eaux souterraines en 2014</t>
  </si>
  <si>
    <t>Nb total d'entités</t>
  </si>
  <si>
    <t xml:space="preserve">Nb total d'entités qualifiées
</t>
  </si>
  <si>
    <t>Selon proportion de points en dépassement par entité hydrogéologique</t>
  </si>
  <si>
    <r>
      <rPr>
        <b/>
        <sz val="10"/>
        <rFont val="Arial"/>
        <family val="2"/>
      </rPr>
      <t>Champ</t>
    </r>
    <r>
      <rPr>
        <sz val="10"/>
        <rFont val="Arial"/>
        <family val="0"/>
      </rPr>
      <t xml:space="preserve"> : eaux souterraines, France entière, selon entité hydrogéologique BDLisa</t>
    </r>
    <r>
      <rPr>
        <sz val="10"/>
        <rFont val="Times New Roman"/>
        <family val="1"/>
      </rPr>
      <t>®</t>
    </r>
    <r>
      <rPr>
        <sz val="10"/>
        <rFont val="Arial"/>
        <family val="2"/>
      </rPr>
      <t xml:space="preserve"> et masses d'eau pour Mayotte.</t>
    </r>
  </si>
  <si>
    <r>
      <t>Sources</t>
    </r>
    <r>
      <rPr>
        <sz val="10"/>
        <rFont val="Arial"/>
        <family val="0"/>
      </rPr>
      <t xml:space="preserve"> : BRGM, banque Ades et BDLisa, 2017. Traitements : SOeS, 2017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</si>
</sst>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43" fillId="8" borderId="0" applyNumberFormat="0" applyBorder="0" applyAlignment="0" applyProtection="0"/>
    <xf numFmtId="0" fontId="8" fillId="9" borderId="0" applyNumberFormat="0" applyBorder="0" applyAlignment="0" applyProtection="0"/>
    <xf numFmtId="0" fontId="43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9" borderId="0" applyNumberFormat="0" applyBorder="0" applyAlignment="0" applyProtection="0"/>
    <xf numFmtId="0" fontId="43" fillId="21" borderId="0" applyNumberFormat="0" applyBorder="0" applyAlignment="0" applyProtection="0"/>
    <xf numFmtId="0" fontId="8" fillId="15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44" borderId="1" applyNumberFormat="0" applyAlignment="0" applyProtection="0"/>
    <xf numFmtId="0" fontId="11" fillId="45" borderId="2" applyNumberFormat="0" applyAlignment="0" applyProtection="0"/>
    <xf numFmtId="0" fontId="47" fillId="0" borderId="3" applyNumberFormat="0" applyFill="0" applyAlignment="0" applyProtection="0"/>
    <xf numFmtId="0" fontId="12" fillId="0" borderId="4" applyNumberFormat="0" applyFill="0" applyAlignment="0" applyProtection="0"/>
    <xf numFmtId="0" fontId="0" fillId="46" borderId="5" applyNumberFormat="0" applyFont="0" applyAlignment="0" applyProtection="0"/>
    <xf numFmtId="0" fontId="0" fillId="47" borderId="6" applyNumberFormat="0" applyFont="0" applyAlignment="0" applyProtection="0"/>
    <xf numFmtId="0" fontId="43" fillId="46" borderId="5" applyNumberFormat="0" applyFont="0" applyAlignment="0" applyProtection="0"/>
    <xf numFmtId="0" fontId="48" fillId="48" borderId="1" applyNumberFormat="0" applyAlignment="0" applyProtection="0"/>
    <xf numFmtId="0" fontId="13" fillId="13" borderId="2" applyNumberFormat="0" applyAlignment="0" applyProtection="0"/>
    <xf numFmtId="0" fontId="49" fillId="49" borderId="0" applyNumberFormat="0" applyBorder="0" applyAlignment="0" applyProtection="0"/>
    <xf numFmtId="0" fontId="14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15" fillId="5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51" fillId="52" borderId="0" applyNumberFormat="0" applyBorder="0" applyAlignment="0" applyProtection="0"/>
    <xf numFmtId="0" fontId="16" fillId="7" borderId="0" applyNumberFormat="0" applyBorder="0" applyAlignment="0" applyProtection="0"/>
    <xf numFmtId="0" fontId="52" fillId="44" borderId="7" applyNumberFormat="0" applyAlignment="0" applyProtection="0"/>
    <xf numFmtId="0" fontId="17" fillId="45" borderId="8" applyNumberFormat="0" applyAlignment="0" applyProtection="0"/>
    <xf numFmtId="0" fontId="0" fillId="0" borderId="9">
      <alignment horizontal="center" vertical="center" wrapText="1"/>
      <protection/>
    </xf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9" fillId="0" borderId="11" applyNumberFormat="0" applyFill="0" applyAlignment="0" applyProtection="0"/>
    <xf numFmtId="0" fontId="56" fillId="0" borderId="12" applyNumberFormat="0" applyFill="0" applyAlignment="0" applyProtection="0"/>
    <xf numFmtId="0" fontId="20" fillId="0" borderId="13" applyNumberFormat="0" applyFill="0" applyAlignment="0" applyProtection="0"/>
    <xf numFmtId="0" fontId="57" fillId="0" borderId="14" applyNumberFormat="0" applyFill="0" applyAlignment="0" applyProtection="0"/>
    <xf numFmtId="0" fontId="21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2" fillId="0" borderId="17" applyNumberFormat="0" applyFill="0" applyAlignment="0" applyProtection="0"/>
    <xf numFmtId="0" fontId="59" fillId="53" borderId="18" applyNumberFormat="0" applyAlignment="0" applyProtection="0"/>
    <xf numFmtId="0" fontId="23" fillId="54" borderId="1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0" xfId="0" applyFont="1" applyFill="1" applyBorder="1" applyAlignment="1">
      <alignment vertical="center"/>
    </xf>
    <xf numFmtId="0" fontId="2" fillId="45" borderId="2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6" fillId="0" borderId="0" xfId="0" applyFont="1" applyAlignment="1">
      <alignment/>
    </xf>
    <xf numFmtId="0" fontId="2" fillId="45" borderId="22" xfId="0" applyFont="1" applyFill="1" applyBorder="1" applyAlignment="1">
      <alignment horizontal="center" vertical="center"/>
    </xf>
    <xf numFmtId="0" fontId="2" fillId="45" borderId="23" xfId="0" applyFont="1" applyFill="1" applyBorder="1" applyAlignment="1">
      <alignment horizontal="center" vertical="center"/>
    </xf>
    <xf numFmtId="0" fontId="2" fillId="45" borderId="21" xfId="0" applyFont="1" applyFill="1" applyBorder="1" applyAlignment="1">
      <alignment horizontal="center" vertical="center"/>
    </xf>
    <xf numFmtId="0" fontId="2" fillId="4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45" borderId="20" xfId="0" applyFont="1" applyFill="1" applyBorder="1" applyAlignment="1">
      <alignment horizontal="center" vertical="center" wrapText="1"/>
    </xf>
    <xf numFmtId="0" fontId="2" fillId="45" borderId="20" xfId="0" applyFont="1" applyFill="1" applyBorder="1" applyAlignment="1">
      <alignment vertical="center"/>
    </xf>
    <xf numFmtId="0" fontId="2" fillId="45" borderId="24" xfId="0" applyFont="1" applyFill="1" applyBorder="1" applyAlignment="1">
      <alignment horizontal="center" vertical="center"/>
    </xf>
    <xf numFmtId="0" fontId="2" fillId="45" borderId="25" xfId="0" applyFont="1" applyFill="1" applyBorder="1" applyAlignment="1">
      <alignment vertical="center"/>
    </xf>
    <xf numFmtId="0" fontId="2" fillId="45" borderId="26" xfId="0" applyFont="1" applyFill="1" applyBorder="1" applyAlignment="1">
      <alignment vertical="center"/>
    </xf>
    <xf numFmtId="0" fontId="24" fillId="45" borderId="24" xfId="0" applyFont="1" applyFill="1" applyBorder="1" applyAlignment="1">
      <alignment horizontal="center" vertical="center" wrapText="1"/>
    </xf>
    <xf numFmtId="0" fontId="24" fillId="45" borderId="26" xfId="0" applyFont="1" applyFill="1" applyBorder="1" applyAlignment="1">
      <alignment horizontal="center" vertical="center" wrapText="1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3" xfId="71"/>
    <cellStyle name="Entrée" xfId="72"/>
    <cellStyle name="Entrée 2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2 2" xfId="85"/>
    <cellStyle name="Normal 2 3" xfId="86"/>
    <cellStyle name="Normal 3" xfId="87"/>
    <cellStyle name="Normal 4" xfId="88"/>
    <cellStyle name="Percent" xfId="89"/>
    <cellStyle name="Satisfaisant" xfId="90"/>
    <cellStyle name="Satisfaisant 2" xfId="91"/>
    <cellStyle name="Sortie" xfId="92"/>
    <cellStyle name="Sortie 2" xfId="93"/>
    <cellStyle name="Style 1" xfId="94"/>
    <cellStyle name="Texte explicatif" xfId="95"/>
    <cellStyle name="Texte explicatif 2" xfId="96"/>
    <cellStyle name="Titre" xfId="97"/>
    <cellStyle name="Titre 2" xfId="98"/>
    <cellStyle name="Titre 1" xfId="99"/>
    <cellStyle name="Titre 1 2" xfId="100"/>
    <cellStyle name="Titre 2" xfId="101"/>
    <cellStyle name="Titre 2 2" xfId="102"/>
    <cellStyle name="Titre 3" xfId="103"/>
    <cellStyle name="Titre 3 2" xfId="104"/>
    <cellStyle name="Titre 4" xfId="105"/>
    <cellStyle name="Titre 4 2" xfId="106"/>
    <cellStyle name="Total" xfId="107"/>
    <cellStyle name="Total 2" xfId="108"/>
    <cellStyle name="Vérification" xfId="109"/>
    <cellStyle name="Vérification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</xdr:row>
      <xdr:rowOff>38100</xdr:rowOff>
    </xdr:from>
    <xdr:to>
      <xdr:col>6</xdr:col>
      <xdr:colOff>38100</xdr:colOff>
      <xdr:row>2</xdr:row>
      <xdr:rowOff>238125</xdr:rowOff>
    </xdr:to>
    <xdr:pic>
      <xdr:nvPicPr>
        <xdr:cNvPr id="1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762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9</xdr:row>
      <xdr:rowOff>38100</xdr:rowOff>
    </xdr:from>
    <xdr:to>
      <xdr:col>6</xdr:col>
      <xdr:colOff>19050</xdr:colOff>
      <xdr:row>9</xdr:row>
      <xdr:rowOff>238125</xdr:rowOff>
    </xdr:to>
    <xdr:pic>
      <xdr:nvPicPr>
        <xdr:cNvPr id="2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333625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showGridLines="0" tabSelected="1" zoomScalePageLayoutView="0" workbookViewId="0" topLeftCell="A1">
      <selection activeCell="A27" sqref="A27"/>
    </sheetView>
  </sheetViews>
  <sheetFormatPr defaultColWidth="11.421875" defaultRowHeight="12.75"/>
  <cols>
    <col min="1" max="1" width="4.28125" style="0" customWidth="1"/>
    <col min="2" max="2" width="18.7109375" style="0" customWidth="1"/>
    <col min="3" max="3" width="12.8515625" style="0" customWidth="1"/>
    <col min="4" max="15" width="8.28125" style="0" customWidth="1"/>
    <col min="16" max="17" width="10.7109375" style="0" customWidth="1"/>
  </cols>
  <sheetData>
    <row r="1" spans="2:3" ht="19.5" customHeight="1">
      <c r="B1" s="25" t="s">
        <v>15</v>
      </c>
      <c r="C1" s="1"/>
    </row>
    <row r="2" ht="15" customHeight="1"/>
    <row r="3" spans="2:15" ht="21.75" customHeight="1">
      <c r="B3" s="26" t="s">
        <v>5</v>
      </c>
      <c r="C3" s="29" t="s">
        <v>16</v>
      </c>
      <c r="D3" s="32" t="s">
        <v>17</v>
      </c>
      <c r="E3" s="33"/>
      <c r="F3" s="34" t="s">
        <v>18</v>
      </c>
      <c r="G3" s="35"/>
      <c r="H3" s="35"/>
      <c r="I3" s="35"/>
      <c r="J3" s="35"/>
      <c r="K3" s="35"/>
      <c r="L3" s="35"/>
      <c r="M3" s="35"/>
      <c r="N3" s="35"/>
      <c r="O3" s="36"/>
    </row>
    <row r="4" spans="2:15" ht="24.75" customHeight="1">
      <c r="B4" s="27"/>
      <c r="C4" s="30"/>
      <c r="D4" s="33"/>
      <c r="E4" s="33"/>
      <c r="F4" s="37" t="s">
        <v>10</v>
      </c>
      <c r="G4" s="38"/>
      <c r="H4" s="37" t="s">
        <v>11</v>
      </c>
      <c r="I4" s="38"/>
      <c r="J4" s="37" t="s">
        <v>12</v>
      </c>
      <c r="K4" s="38"/>
      <c r="L4" s="37" t="s">
        <v>13</v>
      </c>
      <c r="M4" s="38"/>
      <c r="N4" s="37" t="s">
        <v>14</v>
      </c>
      <c r="O4" s="38"/>
    </row>
    <row r="5" spans="2:15" ht="21.75" customHeight="1">
      <c r="B5" s="28"/>
      <c r="C5" s="31"/>
      <c r="D5" s="3" t="s">
        <v>0</v>
      </c>
      <c r="E5" s="3" t="s">
        <v>1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" t="s">
        <v>0</v>
      </c>
      <c r="M5" s="3" t="s">
        <v>1</v>
      </c>
      <c r="N5" s="3" t="s">
        <v>0</v>
      </c>
      <c r="O5" s="3" t="s">
        <v>1</v>
      </c>
    </row>
    <row r="6" spans="2:16" ht="19.5" customHeight="1">
      <c r="B6" s="2" t="s">
        <v>2</v>
      </c>
      <c r="C6" s="13">
        <v>843</v>
      </c>
      <c r="D6" s="8">
        <v>440</v>
      </c>
      <c r="E6" s="10">
        <f>D6/C6</f>
        <v>0.5219454329774614</v>
      </c>
      <c r="F6" s="9">
        <v>264</v>
      </c>
      <c r="G6" s="10">
        <f>F6/$D6</f>
        <v>0.6</v>
      </c>
      <c r="H6" s="9">
        <v>58</v>
      </c>
      <c r="I6" s="10">
        <f>H6/$D6</f>
        <v>0.1318181818181818</v>
      </c>
      <c r="J6" s="9">
        <v>64</v>
      </c>
      <c r="K6" s="10">
        <f>J6/$D6</f>
        <v>0.14545454545454545</v>
      </c>
      <c r="L6" s="9">
        <v>15</v>
      </c>
      <c r="M6" s="10">
        <f>L6/$D6</f>
        <v>0.03409090909090909</v>
      </c>
      <c r="N6" s="9">
        <v>39</v>
      </c>
      <c r="O6" s="10">
        <f>N6/$D6</f>
        <v>0.08863636363636364</v>
      </c>
      <c r="P6" s="7"/>
    </row>
    <row r="7" spans="2:16" ht="19.5" customHeight="1">
      <c r="B7" s="2" t="s">
        <v>3</v>
      </c>
      <c r="C7" s="13">
        <v>73</v>
      </c>
      <c r="D7" s="8">
        <v>26</v>
      </c>
      <c r="E7" s="10">
        <f>D7/C7</f>
        <v>0.3561643835616438</v>
      </c>
      <c r="F7" s="8">
        <v>19</v>
      </c>
      <c r="G7" s="10">
        <f>F7/$D7</f>
        <v>0.7307692307692307</v>
      </c>
      <c r="H7" s="8">
        <v>0</v>
      </c>
      <c r="I7" s="10">
        <f>H7/$D7</f>
        <v>0</v>
      </c>
      <c r="J7" s="8">
        <v>3</v>
      </c>
      <c r="K7" s="10">
        <f>J7/$D7</f>
        <v>0.11538461538461539</v>
      </c>
      <c r="L7" s="8">
        <v>1</v>
      </c>
      <c r="M7" s="10">
        <f>L7/$D7</f>
        <v>0.038461538461538464</v>
      </c>
      <c r="N7" s="8">
        <v>3</v>
      </c>
      <c r="O7" s="10">
        <f>N7/$D7</f>
        <v>0.11538461538461539</v>
      </c>
      <c r="P7" s="7"/>
    </row>
    <row r="8" spans="2:16" s="6" customFormat="1" ht="19.5" customHeight="1">
      <c r="B8" s="5" t="s">
        <v>4</v>
      </c>
      <c r="C8" s="14">
        <f>C6+C7</f>
        <v>916</v>
      </c>
      <c r="D8" s="11">
        <f>D6+D7</f>
        <v>466</v>
      </c>
      <c r="E8" s="10">
        <f>D8/C8</f>
        <v>0.5087336244541485</v>
      </c>
      <c r="F8" s="11">
        <f>F6+F7</f>
        <v>283</v>
      </c>
      <c r="G8" s="10">
        <f>F8/$D8</f>
        <v>0.6072961373390557</v>
      </c>
      <c r="H8" s="11">
        <f>H6+H7</f>
        <v>58</v>
      </c>
      <c r="I8" s="10">
        <f>H8/$D8</f>
        <v>0.12446351931330472</v>
      </c>
      <c r="J8" s="11">
        <f>J6+J7</f>
        <v>67</v>
      </c>
      <c r="K8" s="10">
        <f>J8/$D8</f>
        <v>0.14377682403433475</v>
      </c>
      <c r="L8" s="11">
        <f>L6+L7</f>
        <v>16</v>
      </c>
      <c r="M8" s="10">
        <f>L8/$D8</f>
        <v>0.034334763948497854</v>
      </c>
      <c r="N8" s="11">
        <f>N6+N7</f>
        <v>42</v>
      </c>
      <c r="O8" s="10">
        <f>N8/$D8</f>
        <v>0.09012875536480687</v>
      </c>
      <c r="P8" s="7"/>
    </row>
    <row r="9" spans="2:16" s="6" customFormat="1" ht="19.5" customHeight="1">
      <c r="B9" s="16"/>
      <c r="C9" s="17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7"/>
    </row>
    <row r="10" spans="2:16" s="6" customFormat="1" ht="21.75" customHeight="1">
      <c r="B10" s="26" t="s">
        <v>6</v>
      </c>
      <c r="C10" s="29" t="s">
        <v>7</v>
      </c>
      <c r="D10" s="32" t="s">
        <v>8</v>
      </c>
      <c r="E10" s="33"/>
      <c r="F10" s="34" t="s">
        <v>18</v>
      </c>
      <c r="G10" s="35"/>
      <c r="H10" s="35"/>
      <c r="I10" s="35"/>
      <c r="J10" s="35"/>
      <c r="K10" s="35"/>
      <c r="L10" s="35"/>
      <c r="M10" s="35"/>
      <c r="N10" s="35"/>
      <c r="O10" s="36"/>
      <c r="P10" s="7"/>
    </row>
    <row r="11" spans="2:16" s="6" customFormat="1" ht="21.75" customHeight="1">
      <c r="B11" s="27"/>
      <c r="C11" s="30"/>
      <c r="D11" s="33"/>
      <c r="E11" s="33"/>
      <c r="F11" s="37" t="s">
        <v>10</v>
      </c>
      <c r="G11" s="38"/>
      <c r="H11" s="37" t="s">
        <v>11</v>
      </c>
      <c r="I11" s="38"/>
      <c r="J11" s="37" t="s">
        <v>12</v>
      </c>
      <c r="K11" s="38"/>
      <c r="L11" s="37" t="s">
        <v>13</v>
      </c>
      <c r="M11" s="38"/>
      <c r="N11" s="37" t="s">
        <v>14</v>
      </c>
      <c r="O11" s="38"/>
      <c r="P11" s="7"/>
    </row>
    <row r="12" spans="2:16" s="6" customFormat="1" ht="21.75" customHeight="1">
      <c r="B12" s="28"/>
      <c r="C12" s="31"/>
      <c r="D12" s="3" t="s">
        <v>9</v>
      </c>
      <c r="E12" s="3" t="s">
        <v>1</v>
      </c>
      <c r="F12" s="3" t="s">
        <v>9</v>
      </c>
      <c r="G12" s="3" t="s">
        <v>1</v>
      </c>
      <c r="H12" s="3" t="s">
        <v>9</v>
      </c>
      <c r="I12" s="3" t="s">
        <v>1</v>
      </c>
      <c r="J12" s="3" t="s">
        <v>9</v>
      </c>
      <c r="K12" s="3" t="s">
        <v>1</v>
      </c>
      <c r="L12" s="3" t="s">
        <v>9</v>
      </c>
      <c r="M12" s="3" t="s">
        <v>1</v>
      </c>
      <c r="N12" s="3" t="s">
        <v>9</v>
      </c>
      <c r="O12" s="3" t="s">
        <v>1</v>
      </c>
      <c r="P12" s="7"/>
    </row>
    <row r="13" spans="2:16" s="6" customFormat="1" ht="19.5" customHeight="1">
      <c r="B13" s="2" t="s">
        <v>2</v>
      </c>
      <c r="C13" s="20">
        <v>551442.6074868767</v>
      </c>
      <c r="D13" s="22">
        <v>447251.91998701246</v>
      </c>
      <c r="E13" s="10">
        <f>D13/C13</f>
        <v>0.8110579667126215</v>
      </c>
      <c r="F13" s="24">
        <v>209970.38626820856</v>
      </c>
      <c r="G13" s="10">
        <f>F13/D13</f>
        <v>0.46946782536854353</v>
      </c>
      <c r="H13" s="24">
        <v>137566.1716382626</v>
      </c>
      <c r="I13" s="10">
        <f>H13/D13</f>
        <v>0.30758095268156105</v>
      </c>
      <c r="J13" s="24">
        <v>63048.59267691349</v>
      </c>
      <c r="K13" s="10">
        <f>J13/D13</f>
        <v>0.14096885862165628</v>
      </c>
      <c r="L13" s="24">
        <v>20467.993698547732</v>
      </c>
      <c r="M13" s="10">
        <f>L13/D13</f>
        <v>0.045763903482274805</v>
      </c>
      <c r="N13" s="24">
        <v>16198.775705079994</v>
      </c>
      <c r="O13" s="10">
        <f>N13/D13</f>
        <v>0.036218459845964175</v>
      </c>
      <c r="P13" s="7"/>
    </row>
    <row r="14" spans="2:16" s="6" customFormat="1" ht="19.5" customHeight="1">
      <c r="B14" s="2" t="s">
        <v>3</v>
      </c>
      <c r="C14" s="20">
        <v>96041.10797405272</v>
      </c>
      <c r="D14" s="22">
        <v>23239.026125076234</v>
      </c>
      <c r="E14" s="10">
        <f>D14/C14</f>
        <v>0.24196957547964448</v>
      </c>
      <c r="F14" s="22">
        <v>20637.26032733352</v>
      </c>
      <c r="G14" s="10">
        <f>F14/D14</f>
        <v>0.8880432517378488</v>
      </c>
      <c r="H14" s="22">
        <v>0</v>
      </c>
      <c r="I14" s="10">
        <f>H14/D14</f>
        <v>0</v>
      </c>
      <c r="J14" s="22">
        <v>1870.7155671527153</v>
      </c>
      <c r="K14" s="10">
        <f>J14/D14</f>
        <v>0.08049887964685863</v>
      </c>
      <c r="L14" s="22">
        <v>109.5366186</v>
      </c>
      <c r="M14" s="10">
        <f>L14/D14</f>
        <v>0.004713477148760711</v>
      </c>
      <c r="N14" s="22">
        <v>621.51361199</v>
      </c>
      <c r="O14" s="10">
        <f>N14/D14</f>
        <v>0.026744391466531868</v>
      </c>
      <c r="P14" s="7"/>
    </row>
    <row r="15" spans="2:16" s="6" customFormat="1" ht="19.5" customHeight="1">
      <c r="B15" s="5" t="s">
        <v>4</v>
      </c>
      <c r="C15" s="21">
        <f>C13+C14</f>
        <v>647483.7154609293</v>
      </c>
      <c r="D15" s="23">
        <f>D13+D14</f>
        <v>470490.9461120887</v>
      </c>
      <c r="E15" s="10">
        <f>D15/C15</f>
        <v>0.7266452188332746</v>
      </c>
      <c r="F15" s="23">
        <f>F13+F14</f>
        <v>230607.6465955421</v>
      </c>
      <c r="G15" s="10">
        <f>F15/$D15</f>
        <v>0.4901425808534106</v>
      </c>
      <c r="H15" s="23">
        <f>H13+H14</f>
        <v>137566.1716382626</v>
      </c>
      <c r="I15" s="10">
        <f>H15/$D15</f>
        <v>0.2923885630000819</v>
      </c>
      <c r="J15" s="23">
        <f>J13+J14</f>
        <v>64919.308244066204</v>
      </c>
      <c r="K15" s="10">
        <f>J15/$D15</f>
        <v>0.13798205636161165</v>
      </c>
      <c r="L15" s="23">
        <f>L13+L14</f>
        <v>20577.53031714773</v>
      </c>
      <c r="M15" s="10">
        <f>L15/$D15</f>
        <v>0.043736293943997355</v>
      </c>
      <c r="N15" s="23">
        <f>N13+N14</f>
        <v>16820.289317069994</v>
      </c>
      <c r="O15" s="10">
        <f>N15/$D15</f>
        <v>0.0357505058408983</v>
      </c>
      <c r="P15" s="7"/>
    </row>
    <row r="16" ht="12.75" customHeight="1">
      <c r="G16" s="15"/>
    </row>
    <row r="17" spans="2:3" ht="12.75" customHeight="1">
      <c r="B17" s="12" t="s">
        <v>19</v>
      </c>
      <c r="C17" s="12"/>
    </row>
    <row r="18" spans="2:3" ht="12.75">
      <c r="B18" s="4" t="s">
        <v>20</v>
      </c>
      <c r="C18" s="4"/>
    </row>
  </sheetData>
  <sheetProtection/>
  <mergeCells count="18">
    <mergeCell ref="N4:O4"/>
    <mergeCell ref="F3:O3"/>
    <mergeCell ref="B3:B5"/>
    <mergeCell ref="D3:E4"/>
    <mergeCell ref="F4:G4"/>
    <mergeCell ref="H4:I4"/>
    <mergeCell ref="J4:K4"/>
    <mergeCell ref="L4:M4"/>
    <mergeCell ref="C3:C5"/>
    <mergeCell ref="B10:B12"/>
    <mergeCell ref="C10:C12"/>
    <mergeCell ref="D10:E11"/>
    <mergeCell ref="F10:O10"/>
    <mergeCell ref="F11:G11"/>
    <mergeCell ref="H11:I11"/>
    <mergeCell ref="J11:K11"/>
    <mergeCell ref="L11:M11"/>
    <mergeCell ref="N11:O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&amp;Cwww.statistiques.developpement-durable.gouv.fr  – L'Essentiel sur l'environnement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Dépassement des normes pesticides dans les eaux souterraines en 2014</dc:title>
  <dc:subject>L'essentiel sur…l'environnement</dc:subject>
  <dc:creator>SDES</dc:creator>
  <cp:keywords/>
  <dc:description/>
  <cp:lastModifiedBy>MEDDE</cp:lastModifiedBy>
  <cp:lastPrinted>2017-03-10T10:03:44Z</cp:lastPrinted>
  <dcterms:created xsi:type="dcterms:W3CDTF">2009-09-16T13:38:43Z</dcterms:created>
  <dcterms:modified xsi:type="dcterms:W3CDTF">2017-06-16T13:52:50Z</dcterms:modified>
  <cp:category/>
  <cp:version/>
  <cp:contentType/>
  <cp:contentStatus/>
</cp:coreProperties>
</file>