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840" windowHeight="12075" activeTab="0"/>
  </bookViews>
  <sheets>
    <sheet name="graphique" sheetId="1" r:id="rId1"/>
    <sheet name="données" sheetId="2" r:id="rId2"/>
  </sheets>
  <definedNames>
    <definedName name="S_POP_BASSIN">#REF!</definedName>
  </definedNames>
  <calcPr fullCalcOnLoad="1"/>
</workbook>
</file>

<file path=xl/sharedStrings.xml><?xml version="1.0" encoding="utf-8"?>
<sst xmlns="http://schemas.openxmlformats.org/spreadsheetml/2006/main" count="38" uniqueCount="17">
  <si>
    <t xml:space="preserve">Répartition des volumes prélevés selon le milieux </t>
  </si>
  <si>
    <t>Eau de surface</t>
  </si>
  <si>
    <t>Eau souterraine</t>
  </si>
  <si>
    <t>Total</t>
  </si>
  <si>
    <t>Production d'eau potable</t>
  </si>
  <si>
    <t>Usages principalement agricoles</t>
  </si>
  <si>
    <t>Usages principalement industriels</t>
  </si>
  <si>
    <t>Refroidissement des centrales de production d’électricité</t>
  </si>
  <si>
    <t>Total hors canaux et électricité</t>
  </si>
  <si>
    <t>Répartition des volumes prélevés selon l'usage</t>
  </si>
  <si>
    <t>Répartition des volumes d'eau douce prélevés par usages et par milieux en 2013</t>
  </si>
  <si>
    <r>
      <rPr>
        <b/>
        <sz val="10"/>
        <color indexed="8"/>
        <rFont val="Arial"/>
        <family val="2"/>
      </rPr>
      <t>Source</t>
    </r>
    <r>
      <rPr>
        <sz val="10"/>
        <color indexed="8"/>
        <rFont val="Arial"/>
        <family val="2"/>
      </rPr>
      <t xml:space="preserve"> : Onema, Banque national des prélèvements quantitatifs en eau (BNPE). Traitements : SOeS, 2016</t>
    </r>
  </si>
  <si>
    <r>
      <rPr>
        <b/>
        <sz val="10"/>
        <color indexed="8"/>
        <rFont val="Arial"/>
        <family val="2"/>
      </rPr>
      <t>Champ</t>
    </r>
    <r>
      <rPr>
        <sz val="10"/>
        <color indexed="8"/>
        <rFont val="Arial"/>
        <family val="2"/>
      </rPr>
      <t xml:space="preserve"> : France métropolitaine.</t>
    </r>
  </si>
  <si>
    <r>
      <rPr>
        <b/>
        <sz val="10"/>
        <color indexed="8"/>
        <rFont val="Arial"/>
        <family val="2"/>
      </rPr>
      <t>Note</t>
    </r>
    <r>
      <rPr>
        <sz val="10"/>
        <color indexed="8"/>
        <rFont val="Arial"/>
        <family val="2"/>
      </rPr>
      <t xml:space="preserve"> : données déclarées auprès des Agences de l'eau, hors prélèvements en mer et en eau saumâtre, hors hydroélectricité.</t>
    </r>
  </si>
  <si>
    <t>Alimentation des canaux</t>
  </si>
  <si>
    <r>
      <t>En milliards de m</t>
    </r>
    <r>
      <rPr>
        <vertAlign val="superscript"/>
        <sz val="10"/>
        <color indexed="8"/>
        <rFont val="Arial"/>
        <family val="2"/>
      </rPr>
      <t>3</t>
    </r>
  </si>
  <si>
    <t>En %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</si>
</sst>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-* #,##0.00\ [$€-1]_-;\-* #,##0.00\ [$€-1]_-;_-* \-??\ [$€-1]_-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>
      <alignment/>
      <protection/>
    </xf>
    <xf numFmtId="0" fontId="31" fillId="26" borderId="1" applyNumberFormat="0" applyAlignment="0" applyProtection="0"/>
    <xf numFmtId="0" fontId="32" fillId="0" borderId="2" applyNumberFormat="0" applyFill="0" applyAlignment="0" applyProtection="0"/>
    <xf numFmtId="165" fontId="3" fillId="0" borderId="0" applyFont="0" applyFill="0" applyBorder="0" applyAlignment="0" applyProtection="0"/>
    <xf numFmtId="0" fontId="0" fillId="27" borderId="3" applyNumberFormat="0" applyFont="0" applyAlignment="0" applyProtection="0"/>
    <xf numFmtId="166" fontId="3" fillId="0" borderId="0" applyFont="0" applyFill="0" applyBorder="0" applyAlignment="0" applyProtection="0"/>
    <xf numFmtId="0" fontId="33" fillId="28" borderId="1" applyNumberFormat="0" applyAlignment="0" applyProtection="0"/>
    <xf numFmtId="167" fontId="3" fillId="0" borderId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164" fontId="48" fillId="0" borderId="10" xfId="0" applyNumberFormat="1" applyFont="1" applyFill="1" applyBorder="1" applyAlignment="1">
      <alignment horizontal="center"/>
    </xf>
    <xf numFmtId="164" fontId="48" fillId="0" borderId="10" xfId="0" applyNumberFormat="1" applyFont="1" applyBorder="1" applyAlignment="1">
      <alignment horizontal="center"/>
    </xf>
    <xf numFmtId="3" fontId="48" fillId="0" borderId="0" xfId="0" applyNumberFormat="1" applyFont="1" applyAlignment="1">
      <alignment horizontal="center"/>
    </xf>
    <xf numFmtId="9" fontId="48" fillId="0" borderId="10" xfId="59" applyFont="1" applyFill="1" applyBorder="1" applyAlignment="1">
      <alignment horizontal="center"/>
    </xf>
    <xf numFmtId="9" fontId="48" fillId="0" borderId="10" xfId="59" applyFont="1" applyBorder="1" applyAlignment="1">
      <alignment horizontal="center"/>
    </xf>
    <xf numFmtId="9" fontId="48" fillId="0" borderId="0" xfId="59" applyFont="1" applyFill="1" applyAlignment="1">
      <alignment horizontal="center"/>
    </xf>
    <xf numFmtId="9" fontId="48" fillId="0" borderId="0" xfId="59" applyFont="1" applyAlignment="1">
      <alignment horizontal="center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 readingOrder="1"/>
    </xf>
    <xf numFmtId="0" fontId="47" fillId="0" borderId="0" xfId="0" applyFont="1" applyAlignment="1">
      <alignment horizontal="center" wrapText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 [0]" xfId="43"/>
    <cellStyle name="Commentaire" xfId="44"/>
    <cellStyle name="Currency [0]" xfId="45"/>
    <cellStyle name="Entrée" xfId="46"/>
    <cellStyle name="Euro" xfId="47"/>
    <cellStyle name="Insatisfaisant" xfId="48"/>
    <cellStyle name="Comma" xfId="49"/>
    <cellStyle name="Comma [0]" xfId="50"/>
    <cellStyle name="Milliers 2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Pourcentage 2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Répartition des volumes d'eau douce prélevés par usages et par milieux 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en 2013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3"/>
          <c:w val="0.976"/>
          <c:h val="0.74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données!$B$4</c:f>
              <c:strCache>
                <c:ptCount val="1"/>
                <c:pt idx="0">
                  <c:v>Eau de surface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données!$A$5:$A$9</c:f>
              <c:strCache>
                <c:ptCount val="5"/>
                <c:pt idx="0">
                  <c:v>Production d'eau potable</c:v>
                </c:pt>
                <c:pt idx="1">
                  <c:v>Usages principalement agricoles</c:v>
                </c:pt>
                <c:pt idx="2">
                  <c:v>Usages principalement industriels</c:v>
                </c:pt>
                <c:pt idx="3">
                  <c:v>Alimentation des canaux</c:v>
                </c:pt>
                <c:pt idx="4">
                  <c:v>Refroidissement des centrales de production d’électricité</c:v>
                </c:pt>
              </c:strCache>
            </c:strRef>
          </c:cat>
          <c:val>
            <c:numRef>
              <c:f>données!$B$5:$B$9</c:f>
              <c:numCache>
                <c:ptCount val="5"/>
                <c:pt idx="0">
                  <c:v>1.701142314</c:v>
                </c:pt>
                <c:pt idx="1">
                  <c:v>1.745992086</c:v>
                </c:pt>
                <c:pt idx="2">
                  <c:v>1.741553252</c:v>
                </c:pt>
                <c:pt idx="3">
                  <c:v>5.568754724</c:v>
                </c:pt>
                <c:pt idx="4">
                  <c:v>17.018006047</c:v>
                </c:pt>
              </c:numCache>
            </c:numRef>
          </c:val>
        </c:ser>
        <c:ser>
          <c:idx val="1"/>
          <c:order val="1"/>
          <c:tx>
            <c:strRef>
              <c:f>données!$C$4</c:f>
              <c:strCache>
                <c:ptCount val="1"/>
                <c:pt idx="0">
                  <c:v>Eau souterraine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données!$A$5:$A$9</c:f>
              <c:strCache>
                <c:ptCount val="5"/>
                <c:pt idx="0">
                  <c:v>Production d'eau potable</c:v>
                </c:pt>
                <c:pt idx="1">
                  <c:v>Usages principalement agricoles</c:v>
                </c:pt>
                <c:pt idx="2">
                  <c:v>Usages principalement industriels</c:v>
                </c:pt>
                <c:pt idx="3">
                  <c:v>Alimentation des canaux</c:v>
                </c:pt>
                <c:pt idx="4">
                  <c:v>Refroidissement des centrales de production d’électricité</c:v>
                </c:pt>
              </c:strCache>
            </c:strRef>
          </c:cat>
          <c:val>
            <c:numRef>
              <c:f>données!$C$5:$C$9</c:f>
              <c:numCache>
                <c:ptCount val="5"/>
                <c:pt idx="0">
                  <c:v>3.582105417</c:v>
                </c:pt>
                <c:pt idx="1">
                  <c:v>1.0302736</c:v>
                </c:pt>
                <c:pt idx="2">
                  <c:v>1.0039078129999999</c:v>
                </c:pt>
                <c:pt idx="3">
                  <c:v>0.019756996</c:v>
                </c:pt>
                <c:pt idx="4">
                  <c:v>0.005146707</c:v>
                </c:pt>
              </c:numCache>
            </c:numRef>
          </c:val>
        </c:ser>
        <c:overlap val="100"/>
        <c:axId val="29599455"/>
        <c:axId val="65068504"/>
      </c:bar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  <c:max val="1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En milliards de m</a:t>
                </a:r>
                <a:r>
                  <a:rPr lang="en-US" cap="none" sz="1000" b="0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.05325"/>
              <c:y val="0.13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9945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2625"/>
          <c:w val="0.15175"/>
          <c:h val="0.09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0.8845</cdr:y>
    </cdr:from>
    <cdr:to>
      <cdr:x>0.9815</cdr:x>
      <cdr:y>0.9965</cdr:y>
    </cdr:to>
    <cdr:sp>
      <cdr:nvSpPr>
        <cdr:cNvPr id="1" name="ZoneTexte 1"/>
        <cdr:cNvSpPr txBox="1">
          <a:spLocks noChangeArrowheads="1"/>
        </cdr:cNvSpPr>
      </cdr:nvSpPr>
      <cdr:spPr>
        <a:xfrm>
          <a:off x="238125" y="5438775"/>
          <a:ext cx="89630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données déclarées auprès des Agences de l'eau, hors prélèvements en mer et en eau saumâtre, hors hydroélectricité.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Champ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France métropolitaine.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Onema, Banque national des prélèvements quantitatifs en eau (BNPE). Traitements : SOeS, 2016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F14" sqref="F14"/>
    </sheetView>
  </sheetViews>
  <sheetFormatPr defaultColWidth="11.421875" defaultRowHeight="15"/>
  <cols>
    <col min="1" max="1" width="56.00390625" style="1" customWidth="1"/>
    <col min="2" max="4" width="11.421875" style="10" customWidth="1"/>
    <col min="5" max="5" width="6.00390625" style="10" customWidth="1"/>
    <col min="6" max="6" width="8.7109375" style="10" customWidth="1"/>
    <col min="7" max="9" width="11.421875" style="10" customWidth="1"/>
    <col min="10" max="10" width="5.00390625" style="10" customWidth="1"/>
    <col min="11" max="14" width="11.421875" style="10" customWidth="1"/>
    <col min="15" max="16384" width="11.421875" style="1" customWidth="1"/>
  </cols>
  <sheetData>
    <row r="1" spans="1:14" s="2" customFormat="1" ht="20.25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9"/>
      <c r="N1" s="9"/>
    </row>
    <row r="3" spans="1:11" s="4" customFormat="1" ht="12.75">
      <c r="A3" s="3"/>
      <c r="B3" s="11"/>
      <c r="C3" s="11"/>
      <c r="D3" s="11"/>
      <c r="E3" s="11"/>
      <c r="F3" s="12"/>
      <c r="J3" s="11"/>
      <c r="K3" s="12"/>
    </row>
    <row r="4" spans="1:16" s="4" customFormat="1" ht="25.5">
      <c r="A4" s="5" t="s">
        <v>15</v>
      </c>
      <c r="B4" s="20" t="s">
        <v>1</v>
      </c>
      <c r="C4" s="20" t="s">
        <v>2</v>
      </c>
      <c r="D4" s="21" t="s">
        <v>3</v>
      </c>
      <c r="E4" s="11"/>
      <c r="F4" s="11"/>
      <c r="J4" s="11"/>
      <c r="K4" s="11"/>
      <c r="P4" s="6"/>
    </row>
    <row r="5" spans="1:17" s="4" customFormat="1" ht="12.75">
      <c r="A5" s="7" t="s">
        <v>4</v>
      </c>
      <c r="B5" s="13">
        <v>1.701142314</v>
      </c>
      <c r="C5" s="13">
        <v>3.582105417</v>
      </c>
      <c r="D5" s="14">
        <f>SUM(B5:C5)</f>
        <v>5.283247731</v>
      </c>
      <c r="E5" s="15"/>
      <c r="F5" s="11"/>
      <c r="J5" s="11"/>
      <c r="K5" s="11"/>
      <c r="Q5" s="6"/>
    </row>
    <row r="6" spans="1:17" s="4" customFormat="1" ht="12.75">
      <c r="A6" s="7" t="s">
        <v>5</v>
      </c>
      <c r="B6" s="13">
        <v>1.745992086</v>
      </c>
      <c r="C6" s="13">
        <v>1.0302736</v>
      </c>
      <c r="D6" s="14">
        <f aca="true" t="shared" si="0" ref="D6:D11">SUM(B6:C6)</f>
        <v>2.776265686</v>
      </c>
      <c r="E6" s="15"/>
      <c r="F6" s="11"/>
      <c r="J6" s="11"/>
      <c r="K6" s="11"/>
      <c r="Q6" s="6"/>
    </row>
    <row r="7" spans="1:17" s="4" customFormat="1" ht="12.75">
      <c r="A7" s="7" t="s">
        <v>6</v>
      </c>
      <c r="B7" s="13">
        <v>1.741553252</v>
      </c>
      <c r="C7" s="13">
        <v>1.0039078129999999</v>
      </c>
      <c r="D7" s="14">
        <f t="shared" si="0"/>
        <v>2.7454610649999998</v>
      </c>
      <c r="E7" s="15"/>
      <c r="F7" s="11"/>
      <c r="J7" s="11"/>
      <c r="K7" s="11"/>
      <c r="Q7" s="6"/>
    </row>
    <row r="8" spans="1:17" s="4" customFormat="1" ht="12.75">
      <c r="A8" s="8" t="s">
        <v>14</v>
      </c>
      <c r="B8" s="13">
        <v>5.568754724</v>
      </c>
      <c r="C8" s="13">
        <v>0.019756996</v>
      </c>
      <c r="D8" s="14">
        <f t="shared" si="0"/>
        <v>5.58851172</v>
      </c>
      <c r="E8" s="15"/>
      <c r="F8" s="11"/>
      <c r="J8" s="11"/>
      <c r="K8" s="11"/>
      <c r="Q8" s="6"/>
    </row>
    <row r="9" spans="1:17" s="4" customFormat="1" ht="12.75">
      <c r="A9" s="7" t="s">
        <v>7</v>
      </c>
      <c r="B9" s="13">
        <v>17.018006047</v>
      </c>
      <c r="C9" s="13">
        <v>0.005146707</v>
      </c>
      <c r="D9" s="14">
        <f t="shared" si="0"/>
        <v>17.023152754</v>
      </c>
      <c r="E9" s="15"/>
      <c r="F9" s="11"/>
      <c r="J9" s="11"/>
      <c r="K9" s="11"/>
      <c r="Q9" s="6"/>
    </row>
    <row r="10" spans="1:17" s="4" customFormat="1" ht="12.75">
      <c r="A10" s="7" t="s">
        <v>3</v>
      </c>
      <c r="B10" s="13">
        <f>SUM(B5:B9)</f>
        <v>27.775448423</v>
      </c>
      <c r="C10" s="13">
        <f>SUM(C5:C9)</f>
        <v>5.641190533</v>
      </c>
      <c r="D10" s="14">
        <f t="shared" si="0"/>
        <v>33.416638956</v>
      </c>
      <c r="E10" s="15"/>
      <c r="F10" s="11"/>
      <c r="J10" s="11"/>
      <c r="K10" s="11"/>
      <c r="Q10" s="6"/>
    </row>
    <row r="11" spans="1:17" s="4" customFormat="1" ht="12.75">
      <c r="A11" s="7" t="s">
        <v>8</v>
      </c>
      <c r="B11" s="13">
        <f>B10-SUM(B8:B9)</f>
        <v>5.188687651999999</v>
      </c>
      <c r="C11" s="13">
        <f>C10-SUM(C8:C9)</f>
        <v>5.61628683</v>
      </c>
      <c r="D11" s="14">
        <f t="shared" si="0"/>
        <v>10.804974481999999</v>
      </c>
      <c r="E11" s="15"/>
      <c r="F11" s="11"/>
      <c r="J11" s="11"/>
      <c r="K11" s="11"/>
      <c r="L11" s="18"/>
      <c r="M11" s="18"/>
      <c r="N11" s="19"/>
      <c r="Q11" s="6"/>
    </row>
    <row r="12" spans="2:14" s="4" customFormat="1" ht="12.75">
      <c r="B12" s="11"/>
      <c r="C12" s="11"/>
      <c r="D12" s="15"/>
      <c r="E12" s="15"/>
      <c r="F12" s="11"/>
      <c r="G12" s="11"/>
      <c r="H12" s="11"/>
      <c r="I12" s="11"/>
      <c r="J12" s="11"/>
      <c r="K12" s="11"/>
      <c r="L12" s="11"/>
      <c r="M12" s="11"/>
      <c r="N12" s="11"/>
    </row>
    <row r="13" spans="2:14" s="4" customFormat="1" ht="26.25" customHeight="1">
      <c r="B13" s="24" t="s">
        <v>0</v>
      </c>
      <c r="C13" s="24"/>
      <c r="D13" s="24"/>
      <c r="E13" s="15"/>
      <c r="F13" s="11"/>
      <c r="G13" s="11"/>
      <c r="H13" s="11"/>
      <c r="I13" s="11"/>
      <c r="J13" s="11"/>
      <c r="K13" s="11"/>
      <c r="L13" s="11"/>
      <c r="M13" s="11"/>
      <c r="N13" s="11"/>
    </row>
    <row r="14" spans="2:14" s="4" customFormat="1" ht="12.75">
      <c r="B14" s="11"/>
      <c r="C14" s="11"/>
      <c r="D14" s="11"/>
      <c r="E14" s="15"/>
      <c r="F14" s="11"/>
      <c r="G14" s="11"/>
      <c r="H14" s="11"/>
      <c r="I14" s="11"/>
      <c r="J14" s="11"/>
      <c r="K14" s="11"/>
      <c r="L14" s="11"/>
      <c r="M14" s="11"/>
      <c r="N14" s="11"/>
    </row>
    <row r="15" spans="1:14" s="4" customFormat="1" ht="25.5">
      <c r="A15" s="5" t="s">
        <v>16</v>
      </c>
      <c r="B15" s="20" t="s">
        <v>1</v>
      </c>
      <c r="C15" s="20" t="s">
        <v>2</v>
      </c>
      <c r="D15" s="21" t="s">
        <v>3</v>
      </c>
      <c r="E15" s="15"/>
      <c r="F15" s="11"/>
      <c r="G15" s="11"/>
      <c r="H15" s="11"/>
      <c r="I15" s="11"/>
      <c r="J15" s="11"/>
      <c r="K15" s="11"/>
      <c r="L15" s="22"/>
      <c r="M15" s="11"/>
      <c r="N15" s="11"/>
    </row>
    <row r="16" spans="1:14" s="4" customFormat="1" ht="12.75">
      <c r="A16" s="7" t="s">
        <v>4</v>
      </c>
      <c r="B16" s="16">
        <f aca="true" t="shared" si="1" ref="B16:C22">B5/$D5</f>
        <v>0.3219879893230015</v>
      </c>
      <c r="C16" s="16">
        <f t="shared" si="1"/>
        <v>0.6780120106769985</v>
      </c>
      <c r="D16" s="17">
        <f>SUM(B16:C16)</f>
        <v>1</v>
      </c>
      <c r="E16" s="15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4" customFormat="1" ht="12.75">
      <c r="A17" s="7" t="s">
        <v>5</v>
      </c>
      <c r="B17" s="16">
        <f t="shared" si="1"/>
        <v>0.628899494311583</v>
      </c>
      <c r="C17" s="16">
        <f t="shared" si="1"/>
        <v>0.371100505688417</v>
      </c>
      <c r="D17" s="17">
        <f aca="true" t="shared" si="2" ref="D17:D22">SUM(B17:C17)</f>
        <v>1</v>
      </c>
      <c r="E17" s="15"/>
      <c r="F17" s="11"/>
      <c r="G17" s="11"/>
      <c r="H17" s="11"/>
      <c r="I17" s="11"/>
      <c r="J17" s="11"/>
      <c r="K17" s="11"/>
      <c r="L17" s="11"/>
      <c r="M17" s="11"/>
      <c r="N17" s="11"/>
    </row>
    <row r="18" spans="1:14" s="4" customFormat="1" ht="12.75">
      <c r="A18" s="7" t="s">
        <v>6</v>
      </c>
      <c r="B18" s="16">
        <f t="shared" si="1"/>
        <v>0.6343390821315473</v>
      </c>
      <c r="C18" s="16">
        <f t="shared" si="1"/>
        <v>0.3656609178684528</v>
      </c>
      <c r="D18" s="17">
        <f t="shared" si="2"/>
        <v>1</v>
      </c>
      <c r="E18" s="15"/>
      <c r="F18" s="11"/>
      <c r="G18" s="11"/>
      <c r="H18" s="11"/>
      <c r="I18" s="11"/>
      <c r="J18" s="11"/>
      <c r="K18" s="11"/>
      <c r="L18" s="11"/>
      <c r="M18" s="11"/>
      <c r="N18" s="11"/>
    </row>
    <row r="19" spans="1:14" s="4" customFormat="1" ht="12.75">
      <c r="A19" s="8" t="s">
        <v>14</v>
      </c>
      <c r="B19" s="16">
        <f t="shared" si="1"/>
        <v>0.9964647124333131</v>
      </c>
      <c r="C19" s="16">
        <f t="shared" si="1"/>
        <v>0.003535287566686896</v>
      </c>
      <c r="D19" s="17">
        <f t="shared" si="2"/>
        <v>1</v>
      </c>
      <c r="E19" s="15"/>
      <c r="F19" s="11"/>
      <c r="G19" s="11"/>
      <c r="H19" s="11"/>
      <c r="I19" s="11"/>
      <c r="J19" s="11"/>
      <c r="K19" s="11"/>
      <c r="L19" s="11"/>
      <c r="M19" s="11"/>
      <c r="N19" s="11"/>
    </row>
    <row r="20" spans="1:14" s="4" customFormat="1" ht="12.75">
      <c r="A20" s="7" t="s">
        <v>7</v>
      </c>
      <c r="B20" s="16">
        <f t="shared" si="1"/>
        <v>0.9996976642884913</v>
      </c>
      <c r="C20" s="16">
        <f t="shared" si="1"/>
        <v>0.00030233571150858977</v>
      </c>
      <c r="D20" s="17">
        <f t="shared" si="2"/>
        <v>0.9999999999999999</v>
      </c>
      <c r="E20" s="15"/>
      <c r="F20" s="11"/>
      <c r="G20" s="11"/>
      <c r="H20" s="11"/>
      <c r="I20" s="11"/>
      <c r="J20" s="11"/>
      <c r="K20" s="11"/>
      <c r="L20" s="11"/>
      <c r="M20" s="11"/>
      <c r="N20" s="11"/>
    </row>
    <row r="21" spans="1:14" s="4" customFormat="1" ht="12.75">
      <c r="A21" s="7" t="s">
        <v>3</v>
      </c>
      <c r="B21" s="16">
        <f t="shared" si="1"/>
        <v>0.8311861782261284</v>
      </c>
      <c r="C21" s="16">
        <f t="shared" si="1"/>
        <v>0.16881382177387164</v>
      </c>
      <c r="D21" s="17">
        <f t="shared" si="2"/>
        <v>1</v>
      </c>
      <c r="E21" s="15"/>
      <c r="F21" s="11"/>
      <c r="G21" s="11"/>
      <c r="H21" s="11"/>
      <c r="I21" s="11"/>
      <c r="J21" s="11"/>
      <c r="K21" s="11"/>
      <c r="L21" s="11"/>
      <c r="M21" s="11"/>
      <c r="N21" s="11"/>
    </row>
    <row r="22" spans="1:14" s="4" customFormat="1" ht="12.75">
      <c r="A22" s="7" t="s">
        <v>8</v>
      </c>
      <c r="B22" s="16">
        <f t="shared" si="1"/>
        <v>0.4802128557215781</v>
      </c>
      <c r="C22" s="16">
        <f t="shared" si="1"/>
        <v>0.5197871442784219</v>
      </c>
      <c r="D22" s="17">
        <f t="shared" si="2"/>
        <v>1</v>
      </c>
      <c r="E22" s="15"/>
      <c r="F22" s="11"/>
      <c r="G22" s="11"/>
      <c r="H22" s="11"/>
      <c r="I22" s="11"/>
      <c r="J22" s="11"/>
      <c r="K22" s="11"/>
      <c r="L22" s="11"/>
      <c r="M22" s="11"/>
      <c r="N22" s="11"/>
    </row>
    <row r="23" spans="2:14" s="4" customFormat="1" ht="12.75">
      <c r="B23" s="11"/>
      <c r="C23" s="11"/>
      <c r="D23" s="15"/>
      <c r="E23" s="15"/>
      <c r="F23" s="11"/>
      <c r="G23" s="11"/>
      <c r="H23" s="11"/>
      <c r="I23" s="11"/>
      <c r="J23" s="11"/>
      <c r="K23" s="11"/>
      <c r="L23" s="11"/>
      <c r="M23" s="11"/>
      <c r="N23" s="11"/>
    </row>
    <row r="24" spans="2:14" s="4" customFormat="1" ht="32.25" customHeight="1">
      <c r="B24" s="24" t="s">
        <v>9</v>
      </c>
      <c r="C24" s="24"/>
      <c r="D24" s="24"/>
      <c r="E24" s="15"/>
      <c r="F24" s="11"/>
      <c r="G24" s="11"/>
      <c r="H24" s="11"/>
      <c r="I24" s="11"/>
      <c r="J24" s="11"/>
      <c r="K24" s="11"/>
      <c r="L24" s="11"/>
      <c r="M24" s="11"/>
      <c r="N24" s="11"/>
    </row>
    <row r="25" spans="2:14" s="4" customFormat="1" ht="12.75">
      <c r="B25" s="11"/>
      <c r="C25" s="11"/>
      <c r="D25" s="11"/>
      <c r="E25" s="15"/>
      <c r="F25" s="11"/>
      <c r="G25" s="11"/>
      <c r="H25" s="11"/>
      <c r="I25" s="11"/>
      <c r="J25" s="11"/>
      <c r="K25" s="11"/>
      <c r="L25" s="11"/>
      <c r="M25" s="11"/>
      <c r="N25" s="11"/>
    </row>
    <row r="26" spans="1:14" s="4" customFormat="1" ht="25.5">
      <c r="A26" s="5" t="s">
        <v>16</v>
      </c>
      <c r="B26" s="20" t="s">
        <v>1</v>
      </c>
      <c r="C26" s="20" t="s">
        <v>2</v>
      </c>
      <c r="D26" s="21" t="s">
        <v>3</v>
      </c>
      <c r="E26" s="15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4" customFormat="1" ht="12.75">
      <c r="A27" s="7" t="s">
        <v>4</v>
      </c>
      <c r="B27" s="16">
        <f aca="true" t="shared" si="3" ref="B27:D31">B5/B$10</f>
        <v>0.06124625921759506</v>
      </c>
      <c r="C27" s="16">
        <f t="shared" si="3"/>
        <v>0.6349910353222952</v>
      </c>
      <c r="D27" s="16">
        <f t="shared" si="3"/>
        <v>0.1581023075946238</v>
      </c>
      <c r="E27" s="15"/>
      <c r="F27" s="11"/>
      <c r="G27" s="11"/>
      <c r="H27" s="11"/>
      <c r="I27" s="11"/>
      <c r="J27" s="11"/>
      <c r="K27" s="11"/>
      <c r="L27" s="11"/>
      <c r="M27" s="11"/>
      <c r="N27" s="11"/>
    </row>
    <row r="28" spans="1:14" s="4" customFormat="1" ht="12.75">
      <c r="A28" s="7" t="s">
        <v>5</v>
      </c>
      <c r="B28" s="16">
        <f t="shared" si="3"/>
        <v>0.06286098641540554</v>
      </c>
      <c r="C28" s="16">
        <f t="shared" si="3"/>
        <v>0.18263407235991685</v>
      </c>
      <c r="D28" s="16">
        <f t="shared" si="3"/>
        <v>0.08308033879934888</v>
      </c>
      <c r="E28" s="15"/>
      <c r="F28" s="11"/>
      <c r="G28" s="11"/>
      <c r="H28" s="11"/>
      <c r="I28" s="11"/>
      <c r="J28" s="11"/>
      <c r="K28" s="11"/>
      <c r="L28" s="11"/>
      <c r="M28" s="11"/>
      <c r="N28" s="11"/>
    </row>
    <row r="29" spans="1:14" s="4" customFormat="1" ht="12.75">
      <c r="A29" s="7" t="s">
        <v>6</v>
      </c>
      <c r="B29" s="16">
        <f t="shared" si="3"/>
        <v>0.06270117499013528</v>
      </c>
      <c r="C29" s="16">
        <f t="shared" si="3"/>
        <v>0.1779602740108335</v>
      </c>
      <c r="D29" s="16">
        <f t="shared" si="3"/>
        <v>0.08215850399003245</v>
      </c>
      <c r="E29" s="15"/>
      <c r="F29" s="11"/>
      <c r="G29" s="11"/>
      <c r="H29" s="11"/>
      <c r="I29" s="11"/>
      <c r="J29" s="11"/>
      <c r="K29" s="11"/>
      <c r="L29" s="11"/>
      <c r="M29" s="11"/>
      <c r="N29" s="11"/>
    </row>
    <row r="30" spans="1:14" s="4" customFormat="1" ht="12.75">
      <c r="A30" s="8" t="s">
        <v>14</v>
      </c>
      <c r="B30" s="16">
        <f t="shared" si="3"/>
        <v>0.20049198267447896</v>
      </c>
      <c r="C30" s="16">
        <f t="shared" si="3"/>
        <v>0.0035022741891848805</v>
      </c>
      <c r="D30" s="16">
        <f t="shared" si="3"/>
        <v>0.16723739713495558</v>
      </c>
      <c r="E30" s="15"/>
      <c r="F30" s="11"/>
      <c r="G30" s="11"/>
      <c r="H30" s="11"/>
      <c r="I30" s="11"/>
      <c r="J30" s="11"/>
      <c r="K30" s="11"/>
      <c r="L30" s="11"/>
      <c r="M30" s="11"/>
      <c r="N30" s="11"/>
    </row>
    <row r="31" spans="1:14" s="4" customFormat="1" ht="12.75">
      <c r="A31" s="7" t="s">
        <v>7</v>
      </c>
      <c r="B31" s="16">
        <f t="shared" si="3"/>
        <v>0.6126995967023852</v>
      </c>
      <c r="C31" s="16">
        <f t="shared" si="3"/>
        <v>0.0009123441177695816</v>
      </c>
      <c r="D31" s="16">
        <f t="shared" si="3"/>
        <v>0.5094214524810393</v>
      </c>
      <c r="E31" s="15"/>
      <c r="F31" s="11"/>
      <c r="G31" s="11"/>
      <c r="H31" s="11"/>
      <c r="I31" s="11"/>
      <c r="J31" s="11"/>
      <c r="K31" s="11"/>
      <c r="L31" s="11"/>
      <c r="M31" s="11"/>
      <c r="N31" s="11"/>
    </row>
    <row r="32" spans="1:14" s="4" customFormat="1" ht="12.75">
      <c r="A32" s="7" t="s">
        <v>3</v>
      </c>
      <c r="B32" s="16">
        <f>SUM(B27:B31)</f>
        <v>1</v>
      </c>
      <c r="C32" s="16">
        <f>SUM(C27:C31)</f>
        <v>1</v>
      </c>
      <c r="D32" s="16">
        <f>SUM(D27:D31)</f>
        <v>1</v>
      </c>
      <c r="E32" s="15"/>
      <c r="F32" s="11"/>
      <c r="G32" s="11"/>
      <c r="H32" s="11"/>
      <c r="I32" s="11"/>
      <c r="J32" s="11"/>
      <c r="K32" s="11"/>
      <c r="L32" s="11"/>
      <c r="M32" s="11"/>
      <c r="N32" s="11"/>
    </row>
    <row r="33" spans="2:14" s="4" customFormat="1" ht="12.75">
      <c r="B33" s="11"/>
      <c r="C33" s="11"/>
      <c r="D33" s="15"/>
      <c r="E33" s="15"/>
      <c r="F33" s="11"/>
      <c r="G33" s="11"/>
      <c r="H33" s="11"/>
      <c r="I33" s="11"/>
      <c r="J33" s="11"/>
      <c r="K33" s="11"/>
      <c r="L33" s="11"/>
      <c r="M33" s="11"/>
      <c r="N33" s="11"/>
    </row>
    <row r="34" spans="2:14" s="4" customFormat="1" ht="12.75">
      <c r="B34" s="11"/>
      <c r="C34" s="11"/>
      <c r="D34" s="15"/>
      <c r="E34" s="15"/>
      <c r="F34" s="11"/>
      <c r="G34" s="11"/>
      <c r="H34" s="11"/>
      <c r="I34" s="11"/>
      <c r="J34" s="11"/>
      <c r="K34" s="11"/>
      <c r="L34" s="11"/>
      <c r="M34" s="11"/>
      <c r="N34" s="11"/>
    </row>
    <row r="35" spans="1:14" s="4" customFormat="1" ht="12.75">
      <c r="A35" s="4" t="s">
        <v>13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s="4" customFormat="1" ht="12.75">
      <c r="A36" s="4" t="s">
        <v>12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s="4" customFormat="1" ht="12.75">
      <c r="A37" s="4" t="s">
        <v>11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</sheetData>
  <sheetProtection/>
  <mergeCells count="3">
    <mergeCell ref="A1:L1"/>
    <mergeCell ref="B24:D24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Répartition des volumes d'eau douce prélevés par usages et par milieux en 2013</dc:title>
  <dc:subject>Essentiel sur</dc:subject>
  <dc:creator>SDES</dc:creator>
  <cp:keywords/>
  <dc:description/>
  <cp:lastModifiedBy>CLEACH Sandrine</cp:lastModifiedBy>
  <dcterms:created xsi:type="dcterms:W3CDTF">2016-07-22T09:58:52Z</dcterms:created>
  <dcterms:modified xsi:type="dcterms:W3CDTF">2017-06-20T11:22:41Z</dcterms:modified>
  <cp:category/>
  <cp:version/>
  <cp:contentType/>
  <cp:contentStatus/>
</cp:coreProperties>
</file>