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1"/>
  </bookViews>
  <sheets>
    <sheet name="Données" sheetId="1" r:id="rId1"/>
    <sheet name="Graphique" sheetId="2" r:id="rId2"/>
  </sheets>
  <definedNames/>
  <calcPr fullCalcOnLoad="1"/>
</workbook>
</file>

<file path=xl/sharedStrings.xml><?xml version="1.0" encoding="utf-8"?>
<sst xmlns="http://schemas.openxmlformats.org/spreadsheetml/2006/main" count="48" uniqueCount="46">
  <si>
    <t xml:space="preserve">Axe 7 - Eduquer, former et sensibiliser pour la transition écologique </t>
  </si>
  <si>
    <t>Priorité 1 - Généraliser l'éducation au développement durable de la maternelle à l'enseignement supérieur</t>
  </si>
  <si>
    <t>Nom de l'académie</t>
  </si>
  <si>
    <t xml:space="preserve">Établissements ayant obtenu le label E3D </t>
  </si>
  <si>
    <t>Autres écoles ou établissements non labellisés</t>
  </si>
  <si>
    <t>Académie d'Aix-Marseille</t>
  </si>
  <si>
    <t>Académie d'Amiens</t>
  </si>
  <si>
    <t>Académie de Besançon</t>
  </si>
  <si>
    <t>Académie de Bordeaux</t>
  </si>
  <si>
    <t>Académie de Caen</t>
  </si>
  <si>
    <t>Académie de Clermont-Ferrand</t>
  </si>
  <si>
    <t>Académie de Corse</t>
  </si>
  <si>
    <t>Académie de Créteil</t>
  </si>
  <si>
    <t>Académie de Dijon</t>
  </si>
  <si>
    <t>Académie de Grenoble</t>
  </si>
  <si>
    <t>Académie de la Guadeloupe</t>
  </si>
  <si>
    <t>Académie de Guyane</t>
  </si>
  <si>
    <t>Académie de Lille</t>
  </si>
  <si>
    <t>Académie de Limoges</t>
  </si>
  <si>
    <t>Académie de Lyon</t>
  </si>
  <si>
    <t>Académie de la Martinique</t>
  </si>
  <si>
    <t>Académie de Montpellier</t>
  </si>
  <si>
    <t>Académie de Nancy-Metz</t>
  </si>
  <si>
    <t>Académie de Nantes</t>
  </si>
  <si>
    <t>Académie de Nice</t>
  </si>
  <si>
    <t>Académie d'Orléans-Tours</t>
  </si>
  <si>
    <t>Académie de Paris</t>
  </si>
  <si>
    <t>Académie de Poitiers</t>
  </si>
  <si>
    <t>Académie de Reims</t>
  </si>
  <si>
    <t>Académie de Rennes</t>
  </si>
  <si>
    <t>Académie de La Réunion</t>
  </si>
  <si>
    <t>Académie de Rouen</t>
  </si>
  <si>
    <t>Académie de Strasbourg</t>
  </si>
  <si>
    <t>Académie de Toulouse</t>
  </si>
  <si>
    <t>Académie de Versailles</t>
  </si>
  <si>
    <t>Total</t>
  </si>
  <si>
    <t>Parts</t>
  </si>
  <si>
    <t xml:space="preserve">Définition : </t>
  </si>
  <si>
    <t xml:space="preserve">Évolution du nombre de projets d’éducation au développement durable (EDD) dans les établissements scolaires, dans les écoles, les collèges et les lycées  généraux, technologiques et professionnels.
La réalisation des projets d’EDD peuvent mobiliser élèves, enseignants, personnels techniques, de gestion et maintenance, et autres partenaires. On distingue deux catégories de projets d’EDD : 
1) les projets d'école et d'établissement, de production de ressources pédagogiques ou de moments spécifiques : classes vertes, actions éducatives conduites avec des partenaires (associations, collectivités, etc.) ;
2) les établissements ayant obtenu le label « E3D - École/Établissement en démarche de développement durable » : établissements scolaires ou écoles engagés dans un projet de développement durable fondé sur la mise en œuvre d’un projet établissant une continuité entre les enseignements, la vie scolaire, la gestion et la maintenance de la structure scolaire tout en s’ouvrant sur l’extérieur par le partenariat.
</t>
  </si>
  <si>
    <t>Nombre de projets d'écoles ou d'établissements 2015-2016</t>
  </si>
  <si>
    <t>Indicateur A7.2 : Nombre de projets d'éducation au développement durable dans les écoles, les collèges et les lycées</t>
  </si>
  <si>
    <t>Nombre de projets d'écoles ou d'établissements 2016-2017</t>
  </si>
  <si>
    <t>Total des projets d'écoles ou d'établissements entre 2014 et 2017</t>
  </si>
  <si>
    <t>Total des établissements ayant obtenu le label E3D  entre 2014 et 2017</t>
  </si>
  <si>
    <t>Total des autres écoles ou établissements non labellisés entre 2014 et 2017</t>
  </si>
  <si>
    <r>
      <rPr>
        <b/>
        <sz val="10"/>
        <color indexed="8"/>
        <rFont val="Arial"/>
        <family val="2"/>
      </rPr>
      <t>Source :</t>
    </r>
    <r>
      <rPr>
        <sz val="10"/>
        <color indexed="8"/>
        <rFont val="Arial"/>
        <family val="2"/>
      </rPr>
      <t xml:space="preserve"> ministère de l’Education nationale, de l’Enseignement supérieur et de la Recherche -  bilans académiques annuels pour l’éducation au développement durable, état au 1er juillet 2017.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</si>
</sst>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0"/>
      <color indexed="8"/>
      <name val="Arial"/>
      <family val="2"/>
    </font>
    <font>
      <sz val="10"/>
      <name val="Arial"/>
      <family val="0"/>
    </font>
    <font>
      <i/>
      <sz val="10"/>
      <color indexed="50"/>
      <name val="Arial"/>
      <family val="2"/>
    </font>
    <font>
      <b/>
      <sz val="10"/>
      <color indexed="8"/>
      <name val="Arial"/>
      <family val="2"/>
    </font>
    <font>
      <b/>
      <sz val="11"/>
      <name val="Arial"/>
      <family val="2"/>
    </font>
    <font>
      <b/>
      <sz val="10"/>
      <name val="Arial"/>
      <family val="2"/>
    </font>
    <font>
      <sz val="16"/>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color indexed="17"/>
      <name val="Arial"/>
      <family val="2"/>
    </font>
    <font>
      <i/>
      <sz val="12"/>
      <color indexed="17"/>
      <name val="Arial"/>
      <family val="2"/>
    </font>
    <font>
      <b/>
      <sz val="24"/>
      <color indexed="9"/>
      <name val="Arial"/>
      <family val="0"/>
    </font>
    <font>
      <b/>
      <sz val="16"/>
      <color indexed="8"/>
      <name val="Arial"/>
      <family val="0"/>
    </font>
    <font>
      <b/>
      <sz val="2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B050"/>
      <name val="Arial"/>
      <family val="2"/>
    </font>
    <font>
      <i/>
      <sz val="12"/>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6" fillId="30" borderId="0" applyNumberFormat="0" applyBorder="0" applyAlignment="0" applyProtection="0"/>
    <xf numFmtId="0" fontId="1" fillId="0" borderId="0">
      <alignment/>
      <protection/>
    </xf>
    <xf numFmtId="9" fontId="1" fillId="0" borderId="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28">
    <xf numFmtId="0" fontId="0" fillId="0" borderId="0" xfId="0" applyAlignment="1">
      <alignment/>
    </xf>
    <xf numFmtId="0" fontId="0" fillId="0" borderId="0" xfId="0" applyAlignment="1">
      <alignment wrapText="1"/>
    </xf>
    <xf numFmtId="0" fontId="2" fillId="0" borderId="0" xfId="0" applyFont="1" applyAlignment="1">
      <alignment horizontal="right" vertical="center" wrapText="1"/>
    </xf>
    <xf numFmtId="0" fontId="3" fillId="0" borderId="0" xfId="0" applyFont="1" applyAlignment="1">
      <alignment vertical="center" wrapText="1"/>
    </xf>
    <xf numFmtId="0" fontId="3"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3" xfId="0" applyBorder="1" applyAlignment="1">
      <alignment/>
    </xf>
    <xf numFmtId="0" fontId="46" fillId="33" borderId="0" xfId="50" applyFont="1" applyFill="1" applyAlignment="1">
      <alignment horizontal="left" vertical="top"/>
      <protection/>
    </xf>
    <xf numFmtId="0" fontId="47" fillId="33" borderId="0" xfId="50" applyFont="1" applyFill="1" applyAlignment="1">
      <alignment horizontal="left" vertical="top"/>
      <protection/>
    </xf>
    <xf numFmtId="0" fontId="4" fillId="34" borderId="13" xfId="0" applyFont="1" applyFill="1" applyBorder="1" applyAlignment="1">
      <alignment horizontal="center" wrapText="1"/>
    </xf>
    <xf numFmtId="0" fontId="4" fillId="7" borderId="13" xfId="50" applyFont="1" applyFill="1" applyBorder="1" applyAlignment="1">
      <alignment horizontal="right" vertical="top" wrapText="1"/>
      <protection/>
    </xf>
    <xf numFmtId="0" fontId="4" fillId="7" borderId="15" xfId="50" applyFont="1" applyFill="1" applyBorder="1" applyAlignment="1">
      <alignment horizontal="right" vertical="top" wrapText="1"/>
      <protection/>
    </xf>
    <xf numFmtId="0" fontId="0" fillId="0" borderId="15" xfId="0" applyBorder="1" applyAlignment="1">
      <alignment/>
    </xf>
    <xf numFmtId="0" fontId="4" fillId="7" borderId="16" xfId="50" applyFont="1" applyFill="1" applyBorder="1" applyAlignment="1">
      <alignment horizontal="center" vertical="top" wrapText="1"/>
      <protection/>
    </xf>
    <xf numFmtId="0" fontId="4" fillId="7" borderId="17" xfId="50" applyFont="1" applyFill="1" applyBorder="1" applyAlignment="1">
      <alignment horizontal="center" vertical="top" wrapText="1"/>
      <protection/>
    </xf>
    <xf numFmtId="0" fontId="4" fillId="7" borderId="18" xfId="50" applyFont="1" applyFill="1" applyBorder="1" applyAlignment="1">
      <alignment horizontal="center" vertical="top" wrapText="1"/>
      <protection/>
    </xf>
    <xf numFmtId="0" fontId="4" fillId="7" borderId="19" xfId="50" applyFont="1" applyFill="1" applyBorder="1" applyAlignment="1">
      <alignment horizontal="center" vertical="top" wrapText="1"/>
      <protection/>
    </xf>
    <xf numFmtId="0" fontId="4" fillId="7" borderId="20" xfId="50" applyFont="1" applyFill="1" applyBorder="1" applyAlignment="1">
      <alignment horizontal="center" vertical="top" wrapText="1"/>
      <protection/>
    </xf>
    <xf numFmtId="0" fontId="4" fillId="7" borderId="21" xfId="50" applyFont="1" applyFill="1" applyBorder="1" applyAlignment="1">
      <alignment horizontal="center" vertical="top" wrapText="1"/>
      <protection/>
    </xf>
    <xf numFmtId="0" fontId="5" fillId="34" borderId="13" xfId="0" applyFont="1" applyFill="1" applyBorder="1" applyAlignment="1">
      <alignment horizontal="center" wrapText="1"/>
    </xf>
    <xf numFmtId="0" fontId="0" fillId="0" borderId="0" xfId="0" applyFont="1" applyBorder="1" applyAlignment="1">
      <alignment horizontal="left" vertical="top" wrapText="1"/>
    </xf>
    <xf numFmtId="0" fontId="0" fillId="0" borderId="0" xfId="0" applyAlignment="1">
      <alignment wrapText="1"/>
    </xf>
    <xf numFmtId="0" fontId="0" fillId="0" borderId="22" xfId="0" applyFont="1" applyBorder="1" applyAlignment="1">
      <alignment horizontal="left"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RevueCGDD_NAMEA_CO2_figures"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Nombre de projets d’éducation au développement durable dans les établissements scolaires, les écoles, les collèges et les lycées généraux, technologiques et professionnels.</a:t>
            </a:r>
          </a:p>
        </c:rich>
      </c:tx>
      <c:layout>
        <c:manualLayout>
          <c:xMode val="factor"/>
          <c:yMode val="factor"/>
          <c:x val="-0.01025"/>
          <c:y val="-0.00325"/>
        </c:manualLayout>
      </c:layout>
      <c:spPr>
        <a:noFill/>
        <a:ln w="3175">
          <a:noFill/>
        </a:ln>
      </c:spPr>
    </c:title>
    <c:plotArea>
      <c:layout>
        <c:manualLayout>
          <c:xMode val="edge"/>
          <c:yMode val="edge"/>
          <c:x val="0.44325"/>
          <c:y val="0.1525"/>
          <c:w val="0.536"/>
          <c:h val="0.817"/>
        </c:manualLayout>
      </c:layout>
      <c:doughnutChart>
        <c:varyColors val="1"/>
        <c:ser>
          <c:idx val="0"/>
          <c:order val="0"/>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C0504D"/>
              </a:solidFill>
              <a:ln w="3175">
                <a:noFill/>
              </a:ln>
            </c:spPr>
          </c:dPt>
          <c:dPt>
            <c:idx val="1"/>
            <c:explosion val="8"/>
            <c:spPr>
              <a:solidFill>
                <a:srgbClr val="4F81BD"/>
              </a:solidFill>
              <a:ln w="12700">
                <a:solidFill>
                  <a:srgbClr val="0066CC"/>
                </a:solidFill>
              </a:ln>
            </c:spPr>
          </c:dPt>
          <c:dLbls>
            <c:dLbl>
              <c:idx val="0"/>
              <c:layout>
                <c:manualLayout>
                  <c:x val="0"/>
                  <c:y val="0"/>
                </c:manualLayout>
              </c:layout>
              <c:tx>
                <c:rich>
                  <a:bodyPr vert="horz" rot="0" anchor="ctr"/>
                  <a:lstStyle/>
                  <a:p>
                    <a:pPr algn="ctr">
                      <a:defRPr/>
                    </a:pPr>
                    <a:r>
                      <a:rPr lang="en-US" cap="none" sz="2400" b="1" i="0" u="none" baseline="0">
                        <a:solidFill>
                          <a:srgbClr val="FFFFFF"/>
                        </a:solidFill>
                        <a:latin typeface="Arial"/>
                        <a:ea typeface="Arial"/>
                        <a:cs typeface="Arial"/>
                      </a:rPr>
                      <a:t>18 %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2400" b="1" i="0" u="none" baseline="0">
                        <a:solidFill>
                          <a:srgbClr val="FFFFFF"/>
                        </a:solidFill>
                        <a:latin typeface="Arial"/>
                        <a:ea typeface="Arial"/>
                        <a:cs typeface="Arial"/>
                      </a:rPr>
                      <a:t>82 %</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0"/>
            <c:showPercent val="0"/>
          </c:dLbls>
          <c:cat>
            <c:strRef>
              <c:f>Données!$I$6:$J$6</c:f>
              <c:strCache>
                <c:ptCount val="2"/>
                <c:pt idx="0">
                  <c:v>Total des établissements ayant obtenu le label E3D  entre 2014 et 2017</c:v>
                </c:pt>
                <c:pt idx="1">
                  <c:v>Total des autres écoles ou établissements non labellisés entre 2014 et 2017</c:v>
                </c:pt>
              </c:strCache>
            </c:strRef>
          </c:cat>
          <c:val>
            <c:numRef>
              <c:f>Données!$I$38:$J$38</c:f>
              <c:numCache>
                <c:ptCount val="2"/>
                <c:pt idx="0">
                  <c:v>0.17661602085768227</c:v>
                </c:pt>
                <c:pt idx="1">
                  <c:v>0.8233839791423178</c:v>
                </c:pt>
              </c:numCache>
            </c:numRef>
          </c:val>
        </c:ser>
        <c:holeSize val="50"/>
      </c:doughnutChart>
      <c:spPr>
        <a:noFill/>
        <a:ln>
          <a:noFill/>
        </a:ln>
      </c:spPr>
    </c:plotArea>
    <c:legend>
      <c:legendPos val="r"/>
      <c:layout>
        <c:manualLayout>
          <c:xMode val="edge"/>
          <c:yMode val="edge"/>
          <c:x val="0.01125"/>
          <c:y val="0.16625"/>
          <c:w val="0.36375"/>
          <c:h val="0.359"/>
        </c:manualLayout>
      </c:layout>
      <c:overlay val="0"/>
      <c:spPr>
        <a:noFill/>
        <a:ln w="3175">
          <a:noFill/>
        </a:ln>
      </c:spPr>
      <c:txPr>
        <a:bodyPr vert="horz" rot="0"/>
        <a:lstStyle/>
        <a:p>
          <a:pPr>
            <a:defRPr lang="en-US" cap="none" sz="1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cdr:x>
      <cdr:y>0.445</cdr:y>
    </cdr:from>
    <cdr:to>
      <cdr:x>0.83025</cdr:x>
      <cdr:y>0.72875</cdr:y>
    </cdr:to>
    <cdr:sp>
      <cdr:nvSpPr>
        <cdr:cNvPr id="1" name="ZoneTexte 2"/>
        <cdr:cNvSpPr txBox="1">
          <a:spLocks noChangeArrowheads="1"/>
        </cdr:cNvSpPr>
      </cdr:nvSpPr>
      <cdr:spPr>
        <a:xfrm>
          <a:off x="5362575" y="2743200"/>
          <a:ext cx="2428875" cy="1752600"/>
        </a:xfrm>
        <a:prstGeom prst="rect">
          <a:avLst/>
        </a:prstGeom>
        <a:noFill/>
        <a:ln w="9525" cmpd="sng">
          <a:noFill/>
        </a:ln>
      </cdr:spPr>
      <cdr:txBody>
        <a:bodyPr vertOverflow="clip" wrap="square" lIns="20160" tIns="20160" rIns="20160" bIns="20160" anchor="ctr"/>
        <a:p>
          <a:pPr algn="ctr">
            <a:defRPr/>
          </a:pPr>
          <a:r>
            <a:rPr lang="en-US" cap="none" sz="2800" b="1" i="0" u="none" baseline="0">
              <a:solidFill>
                <a:srgbClr val="000000"/>
              </a:solidFill>
              <a:latin typeface="Arial"/>
              <a:ea typeface="Arial"/>
              <a:cs typeface="Arial"/>
            </a:rPr>
            <a:t>22 246 projets EDD entre 2014 et 2017</a:t>
          </a:r>
        </a:p>
      </cdr:txBody>
    </cdr:sp>
  </cdr:relSizeAnchor>
  <cdr:relSizeAnchor xmlns:cdr="http://schemas.openxmlformats.org/drawingml/2006/chartDrawing">
    <cdr:from>
      <cdr:x>0.015</cdr:x>
      <cdr:y>0.85975</cdr:y>
    </cdr:from>
    <cdr:to>
      <cdr:x>0.47375</cdr:x>
      <cdr:y>0.9595</cdr:y>
    </cdr:to>
    <cdr:sp>
      <cdr:nvSpPr>
        <cdr:cNvPr id="2" name="ZoneTexte 1"/>
        <cdr:cNvSpPr txBox="1">
          <a:spLocks noChangeArrowheads="1"/>
        </cdr:cNvSpPr>
      </cdr:nvSpPr>
      <cdr:spPr>
        <a:xfrm>
          <a:off x="133350" y="5305425"/>
          <a:ext cx="4305300" cy="619125"/>
        </a:xfrm>
        <a:prstGeom prst="rect">
          <a:avLst/>
        </a:prstGeom>
        <a:noFill/>
        <a:ln w="9525" cmpd="sng">
          <a:noFill/>
        </a:ln>
      </cdr:spPr>
      <cdr:txBody>
        <a:bodyPr vertOverflow="clip" wrap="square" lIns="20160" tIns="20160" rIns="20160" bIns="20160"/>
        <a:p>
          <a:pPr algn="l">
            <a:defRPr/>
          </a:pPr>
          <a:r>
            <a:rPr lang="en-US" cap="none" sz="1000" b="1" i="0" u="none" baseline="0">
              <a:solidFill>
                <a:srgbClr val="000000"/>
              </a:solidFill>
              <a:latin typeface="Arial"/>
              <a:ea typeface="Arial"/>
              <a:cs typeface="Arial"/>
            </a:rPr>
            <a:t>Source : </a:t>
          </a:r>
          <a:r>
            <a:rPr lang="en-US" cap="none" sz="1000" b="0" i="0" u="none" baseline="0">
              <a:solidFill>
                <a:srgbClr val="000000"/>
              </a:solidFill>
              <a:latin typeface="Arial"/>
              <a:ea typeface="Arial"/>
              <a:cs typeface="Arial"/>
            </a:rPr>
            <a:t>Ministère de l’Éducation Nationale -  bilans académiques annuels pour l’éducation au développement durable. État au 1er juillet 2017 cumulant tous les projets EDD des années scolaires 2014-2015, 2015-2016 et 2016-2017.</a:t>
          </a:r>
        </a:p>
      </cdr:txBody>
    </cdr:sp>
  </cdr:relSizeAnchor>
  <cdr:relSizeAnchor xmlns:cdr="http://schemas.openxmlformats.org/drawingml/2006/chartDrawing">
    <cdr:from>
      <cdr:x>0.007</cdr:x>
      <cdr:y>0.01525</cdr:y>
    </cdr:from>
    <cdr:to>
      <cdr:x>0.99275</cdr:x>
      <cdr:y>0.14425</cdr:y>
    </cdr:to>
    <cdr:sp>
      <cdr:nvSpPr>
        <cdr:cNvPr id="3" name="Rectangle 3"/>
        <cdr:cNvSpPr>
          <a:spLocks/>
        </cdr:cNvSpPr>
      </cdr:nvSpPr>
      <cdr:spPr>
        <a:xfrm>
          <a:off x="57150" y="85725"/>
          <a:ext cx="9258300" cy="800100"/>
        </a:xfrm>
        <a:prstGeom prst="rect">
          <a:avLst/>
        </a:prstGeom>
        <a:no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zoomScalePageLayoutView="0" workbookViewId="0" topLeftCell="A1">
      <selection activeCell="L9" sqref="L9"/>
    </sheetView>
  </sheetViews>
  <sheetFormatPr defaultColWidth="11.421875" defaultRowHeight="12.75"/>
  <cols>
    <col min="1" max="1" width="33.7109375" style="1" customWidth="1"/>
    <col min="2" max="2" width="16.140625" style="1" customWidth="1"/>
    <col min="3" max="3" width="14.57421875" style="1" customWidth="1"/>
    <col min="4" max="4" width="14.28125" style="1" customWidth="1"/>
    <col min="5" max="5" width="16.00390625" style="0" customWidth="1"/>
    <col min="6" max="6" width="14.28125" style="0" customWidth="1"/>
    <col min="7" max="7" width="14.140625" style="0" customWidth="1"/>
    <col min="8" max="8" width="15.7109375" style="0" customWidth="1"/>
    <col min="9" max="9" width="14.140625" style="0" customWidth="1"/>
    <col min="10" max="10" width="14.421875" style="0" customWidth="1"/>
  </cols>
  <sheetData>
    <row r="1" ht="18">
      <c r="A1" s="12" t="s">
        <v>0</v>
      </c>
    </row>
    <row r="2" ht="15">
      <c r="A2" s="13" t="s">
        <v>1</v>
      </c>
    </row>
    <row r="3" ht="12.75">
      <c r="A3" s="2"/>
    </row>
    <row r="4" ht="18">
      <c r="A4" s="12" t="s">
        <v>40</v>
      </c>
    </row>
    <row r="6" spans="1:10" s="3" customFormat="1" ht="90">
      <c r="A6" s="14" t="s">
        <v>2</v>
      </c>
      <c r="B6" s="24" t="s">
        <v>39</v>
      </c>
      <c r="C6" s="24" t="s">
        <v>3</v>
      </c>
      <c r="D6" s="24" t="s">
        <v>4</v>
      </c>
      <c r="E6" s="24" t="s">
        <v>41</v>
      </c>
      <c r="F6" s="24" t="s">
        <v>3</v>
      </c>
      <c r="G6" s="24" t="s">
        <v>4</v>
      </c>
      <c r="H6" s="24" t="s">
        <v>42</v>
      </c>
      <c r="I6" s="24" t="s">
        <v>43</v>
      </c>
      <c r="J6" s="24" t="s">
        <v>44</v>
      </c>
    </row>
    <row r="7" spans="1:10" ht="15">
      <c r="A7" s="15" t="s">
        <v>5</v>
      </c>
      <c r="B7" s="7">
        <v>73</v>
      </c>
      <c r="C7" s="7">
        <v>31</v>
      </c>
      <c r="D7" s="10">
        <f aca="true" t="shared" si="0" ref="D7:D37">(B7-C7)</f>
        <v>42</v>
      </c>
      <c r="E7" s="7">
        <v>84</v>
      </c>
      <c r="F7" s="7">
        <v>61</v>
      </c>
      <c r="G7" s="7">
        <v>23</v>
      </c>
      <c r="H7" s="11">
        <v>195</v>
      </c>
      <c r="I7" s="11">
        <v>130</v>
      </c>
      <c r="J7" s="11">
        <v>65</v>
      </c>
    </row>
    <row r="8" spans="1:10" ht="15">
      <c r="A8" s="15" t="s">
        <v>6</v>
      </c>
      <c r="B8" s="7">
        <v>69</v>
      </c>
      <c r="C8" s="7">
        <v>0</v>
      </c>
      <c r="D8" s="10">
        <f t="shared" si="0"/>
        <v>69</v>
      </c>
      <c r="E8" s="7">
        <v>148</v>
      </c>
      <c r="F8" s="7">
        <v>28</v>
      </c>
      <c r="G8" s="7">
        <v>120</v>
      </c>
      <c r="H8" s="11">
        <v>241</v>
      </c>
      <c r="I8" s="11">
        <v>28</v>
      </c>
      <c r="J8" s="11">
        <v>213</v>
      </c>
    </row>
    <row r="9" spans="1:10" ht="15">
      <c r="A9" s="15" t="s">
        <v>7</v>
      </c>
      <c r="B9" s="7">
        <v>55</v>
      </c>
      <c r="C9" s="7">
        <v>36</v>
      </c>
      <c r="D9" s="10">
        <f t="shared" si="0"/>
        <v>19</v>
      </c>
      <c r="E9" s="7">
        <v>341</v>
      </c>
      <c r="F9" s="7">
        <v>40</v>
      </c>
      <c r="G9" s="7">
        <v>301</v>
      </c>
      <c r="H9" s="11">
        <v>517</v>
      </c>
      <c r="I9" s="11">
        <v>115</v>
      </c>
      <c r="J9" s="11">
        <v>402</v>
      </c>
    </row>
    <row r="10" spans="1:10" ht="15">
      <c r="A10" s="15" t="s">
        <v>8</v>
      </c>
      <c r="B10" s="7">
        <v>493</v>
      </c>
      <c r="C10" s="7">
        <v>14</v>
      </c>
      <c r="D10" s="10">
        <f t="shared" si="0"/>
        <v>479</v>
      </c>
      <c r="E10" s="7">
        <v>1253</v>
      </c>
      <c r="F10" s="7">
        <v>0</v>
      </c>
      <c r="G10" s="7">
        <v>1253</v>
      </c>
      <c r="H10" s="11">
        <v>1996</v>
      </c>
      <c r="I10" s="11">
        <v>28</v>
      </c>
      <c r="J10" s="11">
        <v>1968</v>
      </c>
    </row>
    <row r="11" spans="1:10" ht="15">
      <c r="A11" s="15" t="s">
        <v>9</v>
      </c>
      <c r="B11" s="7">
        <v>576</v>
      </c>
      <c r="C11" s="7">
        <v>45</v>
      </c>
      <c r="D11" s="10">
        <f t="shared" si="0"/>
        <v>531</v>
      </c>
      <c r="E11" s="7">
        <v>555</v>
      </c>
      <c r="F11" s="7">
        <v>70</v>
      </c>
      <c r="G11" s="7">
        <v>485</v>
      </c>
      <c r="H11" s="11">
        <v>1437</v>
      </c>
      <c r="I11" s="11">
        <v>230</v>
      </c>
      <c r="J11" s="11">
        <v>1207</v>
      </c>
    </row>
    <row r="12" spans="1:10" ht="15">
      <c r="A12" s="15" t="s">
        <v>10</v>
      </c>
      <c r="B12" s="7">
        <v>320</v>
      </c>
      <c r="C12" s="7">
        <v>62</v>
      </c>
      <c r="D12" s="10">
        <f t="shared" si="0"/>
        <v>258</v>
      </c>
      <c r="E12" s="7">
        <v>134</v>
      </c>
      <c r="F12" s="7">
        <v>86</v>
      </c>
      <c r="G12" s="7">
        <v>48</v>
      </c>
      <c r="H12" s="11">
        <v>661</v>
      </c>
      <c r="I12" s="11">
        <v>189</v>
      </c>
      <c r="J12" s="11">
        <v>472</v>
      </c>
    </row>
    <row r="13" spans="1:10" ht="15">
      <c r="A13" s="15" t="s">
        <v>11</v>
      </c>
      <c r="B13" s="7">
        <v>292</v>
      </c>
      <c r="C13" s="7">
        <f>SUM(C3:C9)</f>
        <v>67</v>
      </c>
      <c r="D13" s="10">
        <f t="shared" si="0"/>
        <v>225</v>
      </c>
      <c r="E13" s="7">
        <v>298</v>
      </c>
      <c r="F13" s="7">
        <v>0</v>
      </c>
      <c r="G13" s="7">
        <v>298</v>
      </c>
      <c r="H13" s="11">
        <v>697</v>
      </c>
      <c r="I13" s="11">
        <v>67</v>
      </c>
      <c r="J13" s="11">
        <v>630</v>
      </c>
    </row>
    <row r="14" spans="1:10" ht="15">
      <c r="A14" s="15" t="s">
        <v>12</v>
      </c>
      <c r="B14" s="7">
        <v>147</v>
      </c>
      <c r="C14" s="7">
        <v>118</v>
      </c>
      <c r="D14" s="10">
        <f t="shared" si="0"/>
        <v>29</v>
      </c>
      <c r="E14" s="7">
        <v>1169</v>
      </c>
      <c r="F14" s="7">
        <v>374</v>
      </c>
      <c r="G14" s="7">
        <v>795</v>
      </c>
      <c r="H14" s="11">
        <v>1527</v>
      </c>
      <c r="I14" s="11">
        <v>577</v>
      </c>
      <c r="J14" s="11">
        <v>950</v>
      </c>
    </row>
    <row r="15" spans="1:10" ht="15">
      <c r="A15" s="15" t="s">
        <v>13</v>
      </c>
      <c r="B15" s="7">
        <v>46</v>
      </c>
      <c r="C15" s="7">
        <v>46</v>
      </c>
      <c r="D15" s="10">
        <f t="shared" si="0"/>
        <v>0</v>
      </c>
      <c r="E15" s="7">
        <v>121</v>
      </c>
      <c r="F15" s="7">
        <v>0</v>
      </c>
      <c r="G15" s="7">
        <v>121</v>
      </c>
      <c r="H15" s="11">
        <v>305</v>
      </c>
      <c r="I15" s="11">
        <v>46</v>
      </c>
      <c r="J15" s="11">
        <v>259</v>
      </c>
    </row>
    <row r="16" spans="1:10" ht="15">
      <c r="A16" s="15" t="s">
        <v>14</v>
      </c>
      <c r="B16" s="7">
        <v>260</v>
      </c>
      <c r="C16" s="7">
        <v>31</v>
      </c>
      <c r="D16" s="10">
        <f t="shared" si="0"/>
        <v>229</v>
      </c>
      <c r="E16" s="7">
        <v>450</v>
      </c>
      <c r="F16" s="7">
        <v>17</v>
      </c>
      <c r="G16" s="7">
        <v>433</v>
      </c>
      <c r="H16" s="11">
        <v>952</v>
      </c>
      <c r="I16" s="11">
        <v>90</v>
      </c>
      <c r="J16" s="11">
        <v>862</v>
      </c>
    </row>
    <row r="17" spans="1:10" ht="15">
      <c r="A17" s="15" t="s">
        <v>15</v>
      </c>
      <c r="B17" s="7">
        <v>68</v>
      </c>
      <c r="C17" s="7">
        <v>16</v>
      </c>
      <c r="D17" s="10">
        <f t="shared" si="0"/>
        <v>52</v>
      </c>
      <c r="E17" s="7">
        <v>724</v>
      </c>
      <c r="F17" s="7">
        <v>14</v>
      </c>
      <c r="G17" s="7">
        <v>710</v>
      </c>
      <c r="H17" s="11">
        <v>845</v>
      </c>
      <c r="I17" s="11">
        <v>32</v>
      </c>
      <c r="J17" s="11">
        <v>813</v>
      </c>
    </row>
    <row r="18" spans="1:10" ht="15">
      <c r="A18" s="15" t="s">
        <v>16</v>
      </c>
      <c r="B18" s="7">
        <v>22</v>
      </c>
      <c r="C18" s="8">
        <v>8</v>
      </c>
      <c r="D18" s="10">
        <f t="shared" si="0"/>
        <v>14</v>
      </c>
      <c r="E18" s="7">
        <v>2</v>
      </c>
      <c r="F18" s="7">
        <v>2</v>
      </c>
      <c r="G18" s="7">
        <v>0</v>
      </c>
      <c r="H18" s="11">
        <v>72</v>
      </c>
      <c r="I18" s="11">
        <v>17</v>
      </c>
      <c r="J18" s="11">
        <v>55</v>
      </c>
    </row>
    <row r="19" spans="1:10" ht="15">
      <c r="A19" s="15" t="s">
        <v>17</v>
      </c>
      <c r="B19" s="7">
        <v>240</v>
      </c>
      <c r="C19" s="7">
        <v>0</v>
      </c>
      <c r="D19" s="10">
        <f t="shared" si="0"/>
        <v>240</v>
      </c>
      <c r="E19" s="7">
        <v>430</v>
      </c>
      <c r="F19" s="7">
        <v>169</v>
      </c>
      <c r="G19" s="7">
        <v>261</v>
      </c>
      <c r="H19" s="11">
        <v>914</v>
      </c>
      <c r="I19" s="11">
        <v>389</v>
      </c>
      <c r="J19" s="11">
        <v>525</v>
      </c>
    </row>
    <row r="20" spans="1:10" ht="15">
      <c r="A20" s="15" t="s">
        <v>18</v>
      </c>
      <c r="B20" s="7">
        <v>379</v>
      </c>
      <c r="C20" s="7">
        <v>5</v>
      </c>
      <c r="D20" s="10">
        <f t="shared" si="0"/>
        <v>374</v>
      </c>
      <c r="E20" s="7">
        <v>10</v>
      </c>
      <c r="F20" s="7">
        <v>0</v>
      </c>
      <c r="G20" s="7">
        <v>10</v>
      </c>
      <c r="H20" s="11">
        <v>394</v>
      </c>
      <c r="I20" s="11">
        <v>10</v>
      </c>
      <c r="J20" s="11">
        <v>384</v>
      </c>
    </row>
    <row r="21" spans="1:10" ht="15">
      <c r="A21" s="15" t="s">
        <v>19</v>
      </c>
      <c r="B21" s="7">
        <v>80</v>
      </c>
      <c r="C21" s="7">
        <v>80</v>
      </c>
      <c r="D21" s="10">
        <f t="shared" si="0"/>
        <v>0</v>
      </c>
      <c r="E21" s="7">
        <v>121</v>
      </c>
      <c r="F21" s="7">
        <v>121</v>
      </c>
      <c r="G21" s="7">
        <v>0</v>
      </c>
      <c r="H21" s="11">
        <v>530</v>
      </c>
      <c r="I21" s="11">
        <v>248</v>
      </c>
      <c r="J21" s="11">
        <v>282</v>
      </c>
    </row>
    <row r="22" spans="1:10" ht="15">
      <c r="A22" s="15" t="s">
        <v>20</v>
      </c>
      <c r="B22" s="7">
        <v>19</v>
      </c>
      <c r="C22" s="7">
        <v>7</v>
      </c>
      <c r="D22" s="10">
        <f t="shared" si="0"/>
        <v>12</v>
      </c>
      <c r="E22" s="7">
        <v>36</v>
      </c>
      <c r="F22" s="7">
        <v>6</v>
      </c>
      <c r="G22" s="7">
        <v>30</v>
      </c>
      <c r="H22" s="11">
        <v>113</v>
      </c>
      <c r="I22" s="11">
        <v>24</v>
      </c>
      <c r="J22" s="11">
        <v>89</v>
      </c>
    </row>
    <row r="23" spans="1:10" ht="15">
      <c r="A23" s="15" t="s">
        <v>21</v>
      </c>
      <c r="B23" s="7">
        <v>55</v>
      </c>
      <c r="C23" s="7">
        <v>48</v>
      </c>
      <c r="D23" s="10">
        <f t="shared" si="0"/>
        <v>7</v>
      </c>
      <c r="E23" s="7">
        <v>393</v>
      </c>
      <c r="F23" s="7">
        <v>45</v>
      </c>
      <c r="G23" s="7">
        <v>348</v>
      </c>
      <c r="H23" s="11">
        <v>476</v>
      </c>
      <c r="I23" s="11">
        <v>118</v>
      </c>
      <c r="J23" s="11">
        <v>358</v>
      </c>
    </row>
    <row r="24" spans="1:10" ht="15">
      <c r="A24" s="15" t="s">
        <v>22</v>
      </c>
      <c r="B24" s="7">
        <v>351</v>
      </c>
      <c r="C24" s="7">
        <v>17</v>
      </c>
      <c r="D24" s="10">
        <f t="shared" si="0"/>
        <v>334</v>
      </c>
      <c r="E24" s="7">
        <v>897</v>
      </c>
      <c r="F24" s="7">
        <v>22</v>
      </c>
      <c r="G24" s="7">
        <v>875</v>
      </c>
      <c r="H24" s="11">
        <v>1434</v>
      </c>
      <c r="I24" s="11">
        <v>52</v>
      </c>
      <c r="J24" s="11">
        <v>1382</v>
      </c>
    </row>
    <row r="25" spans="1:10" ht="15">
      <c r="A25" s="15" t="s">
        <v>23</v>
      </c>
      <c r="B25" s="7">
        <v>127</v>
      </c>
      <c r="C25" s="7">
        <v>27</v>
      </c>
      <c r="D25" s="10">
        <f t="shared" si="0"/>
        <v>100</v>
      </c>
      <c r="E25" s="7">
        <v>65</v>
      </c>
      <c r="F25" s="7">
        <v>48</v>
      </c>
      <c r="G25" s="7">
        <v>17</v>
      </c>
      <c r="H25" s="11">
        <v>235</v>
      </c>
      <c r="I25" s="11">
        <v>102</v>
      </c>
      <c r="J25" s="11">
        <v>133</v>
      </c>
    </row>
    <row r="26" spans="1:10" ht="15">
      <c r="A26" s="15" t="s">
        <v>24</v>
      </c>
      <c r="B26" s="9">
        <v>75</v>
      </c>
      <c r="C26" s="7">
        <v>0</v>
      </c>
      <c r="D26" s="10">
        <f t="shared" si="0"/>
        <v>75</v>
      </c>
      <c r="E26" s="7">
        <v>108</v>
      </c>
      <c r="F26" s="7">
        <v>0</v>
      </c>
      <c r="G26" s="7">
        <v>108</v>
      </c>
      <c r="H26" s="11">
        <v>216</v>
      </c>
      <c r="I26" s="11">
        <v>1</v>
      </c>
      <c r="J26" s="11">
        <v>215</v>
      </c>
    </row>
    <row r="27" spans="1:10" ht="15">
      <c r="A27" s="15" t="s">
        <v>25</v>
      </c>
      <c r="B27" s="7">
        <v>76</v>
      </c>
      <c r="C27" s="7">
        <v>21</v>
      </c>
      <c r="D27" s="10">
        <f t="shared" si="0"/>
        <v>55</v>
      </c>
      <c r="E27" s="7">
        <v>188</v>
      </c>
      <c r="F27" s="7">
        <v>101</v>
      </c>
      <c r="G27" s="7">
        <v>87</v>
      </c>
      <c r="H27" s="11">
        <v>344</v>
      </c>
      <c r="I27" s="11">
        <v>133</v>
      </c>
      <c r="J27" s="11">
        <v>211</v>
      </c>
    </row>
    <row r="28" spans="1:10" ht="15">
      <c r="A28" s="15" t="s">
        <v>26</v>
      </c>
      <c r="B28" s="7">
        <v>155</v>
      </c>
      <c r="C28" s="7">
        <v>37</v>
      </c>
      <c r="D28" s="10">
        <f t="shared" si="0"/>
        <v>118</v>
      </c>
      <c r="E28" s="7">
        <v>181</v>
      </c>
      <c r="F28" s="7">
        <v>70</v>
      </c>
      <c r="G28" s="7">
        <v>111</v>
      </c>
      <c r="H28" s="11">
        <v>369</v>
      </c>
      <c r="I28" s="11">
        <v>120</v>
      </c>
      <c r="J28" s="11">
        <v>249</v>
      </c>
    </row>
    <row r="29" spans="1:10" ht="15">
      <c r="A29" s="15" t="s">
        <v>27</v>
      </c>
      <c r="B29" s="7">
        <v>632</v>
      </c>
      <c r="C29" s="7">
        <v>100</v>
      </c>
      <c r="D29" s="10">
        <f t="shared" si="0"/>
        <v>532</v>
      </c>
      <c r="E29" s="7">
        <v>825</v>
      </c>
      <c r="F29" s="7">
        <v>0</v>
      </c>
      <c r="G29" s="7">
        <v>825</v>
      </c>
      <c r="H29" s="11">
        <v>1501</v>
      </c>
      <c r="I29" s="11">
        <v>100</v>
      </c>
      <c r="J29" s="11">
        <v>1401</v>
      </c>
    </row>
    <row r="30" spans="1:10" ht="15">
      <c r="A30" s="15" t="s">
        <v>28</v>
      </c>
      <c r="B30" s="7">
        <v>7</v>
      </c>
      <c r="C30" s="7">
        <v>0</v>
      </c>
      <c r="D30" s="10">
        <f t="shared" si="0"/>
        <v>7</v>
      </c>
      <c r="E30" s="7">
        <v>18</v>
      </c>
      <c r="F30" s="7">
        <v>1</v>
      </c>
      <c r="G30" s="7">
        <v>17</v>
      </c>
      <c r="H30" s="11">
        <v>26</v>
      </c>
      <c r="I30" s="11">
        <v>2</v>
      </c>
      <c r="J30" s="11">
        <v>24</v>
      </c>
    </row>
    <row r="31" spans="1:10" ht="15">
      <c r="A31" s="15" t="s">
        <v>29</v>
      </c>
      <c r="B31" s="9">
        <v>708</v>
      </c>
      <c r="C31" s="7">
        <v>12</v>
      </c>
      <c r="D31" s="10">
        <f t="shared" si="0"/>
        <v>696</v>
      </c>
      <c r="E31" s="7">
        <v>420</v>
      </c>
      <c r="F31" s="7">
        <v>0</v>
      </c>
      <c r="G31" s="7">
        <v>420</v>
      </c>
      <c r="H31" s="11">
        <v>1325</v>
      </c>
      <c r="I31" s="11">
        <v>37</v>
      </c>
      <c r="J31" s="11">
        <v>1288</v>
      </c>
    </row>
    <row r="32" spans="1:10" ht="15">
      <c r="A32" s="15" t="s">
        <v>30</v>
      </c>
      <c r="B32" s="7">
        <v>671</v>
      </c>
      <c r="C32" s="7">
        <v>66</v>
      </c>
      <c r="D32" s="10">
        <f t="shared" si="0"/>
        <v>605</v>
      </c>
      <c r="E32" s="7">
        <v>704</v>
      </c>
      <c r="F32" s="7">
        <v>31</v>
      </c>
      <c r="G32" s="7">
        <v>673</v>
      </c>
      <c r="H32" s="11">
        <v>1684</v>
      </c>
      <c r="I32" s="11">
        <v>149</v>
      </c>
      <c r="J32" s="11">
        <v>1535</v>
      </c>
    </row>
    <row r="33" spans="1:10" ht="15">
      <c r="A33" s="15" t="s">
        <v>31</v>
      </c>
      <c r="B33" s="7">
        <v>284</v>
      </c>
      <c r="C33" s="7">
        <v>132</v>
      </c>
      <c r="D33" s="10">
        <f t="shared" si="0"/>
        <v>152</v>
      </c>
      <c r="E33" s="7">
        <v>284</v>
      </c>
      <c r="F33" s="7">
        <v>154</v>
      </c>
      <c r="G33" s="7">
        <v>130</v>
      </c>
      <c r="H33" s="11">
        <v>834</v>
      </c>
      <c r="I33" s="11">
        <v>415</v>
      </c>
      <c r="J33" s="11">
        <v>419</v>
      </c>
    </row>
    <row r="34" spans="1:10" ht="15">
      <c r="A34" s="15" t="s">
        <v>32</v>
      </c>
      <c r="B34" s="7">
        <v>147</v>
      </c>
      <c r="C34" s="7">
        <v>0</v>
      </c>
      <c r="D34" s="10">
        <f t="shared" si="0"/>
        <v>147</v>
      </c>
      <c r="E34" s="7">
        <v>29</v>
      </c>
      <c r="F34" s="7">
        <v>29</v>
      </c>
      <c r="G34" s="7">
        <v>0</v>
      </c>
      <c r="H34" s="11">
        <v>623</v>
      </c>
      <c r="I34" s="11">
        <v>75</v>
      </c>
      <c r="J34" s="11">
        <v>548</v>
      </c>
    </row>
    <row r="35" spans="1:10" ht="15">
      <c r="A35" s="15" t="s">
        <v>33</v>
      </c>
      <c r="B35" s="7">
        <v>403</v>
      </c>
      <c r="C35" s="7">
        <v>45</v>
      </c>
      <c r="D35" s="10">
        <f t="shared" si="0"/>
        <v>358</v>
      </c>
      <c r="E35" s="7">
        <v>708</v>
      </c>
      <c r="F35" s="7">
        <v>139</v>
      </c>
      <c r="G35" s="7">
        <v>569</v>
      </c>
      <c r="H35" s="11">
        <v>1405</v>
      </c>
      <c r="I35" s="11">
        <v>226</v>
      </c>
      <c r="J35" s="11">
        <v>1179</v>
      </c>
    </row>
    <row r="36" spans="1:10" ht="15.75" thickBot="1">
      <c r="A36" s="16" t="s">
        <v>34</v>
      </c>
      <c r="B36" s="7">
        <v>176</v>
      </c>
      <c r="C36" s="7">
        <v>20</v>
      </c>
      <c r="D36" s="10">
        <f t="shared" si="0"/>
        <v>156</v>
      </c>
      <c r="E36" s="7">
        <v>175</v>
      </c>
      <c r="F36" s="7">
        <v>132</v>
      </c>
      <c r="G36" s="7">
        <v>43</v>
      </c>
      <c r="H36" s="17">
        <v>378</v>
      </c>
      <c r="I36" s="17">
        <v>179</v>
      </c>
      <c r="J36" s="17">
        <v>199</v>
      </c>
    </row>
    <row r="37" spans="1:10" ht="15">
      <c r="A37" s="18" t="s">
        <v>35</v>
      </c>
      <c r="B37" s="18">
        <f>SUM(B7:B36)</f>
        <v>7006</v>
      </c>
      <c r="C37" s="18">
        <f>SUM(C7:C36)</f>
        <v>1091</v>
      </c>
      <c r="D37" s="18">
        <f t="shared" si="0"/>
        <v>5915</v>
      </c>
      <c r="E37" s="18">
        <v>10871</v>
      </c>
      <c r="F37" s="18">
        <v>1760</v>
      </c>
      <c r="G37" s="18">
        <v>9111</v>
      </c>
      <c r="H37" s="19">
        <v>22246</v>
      </c>
      <c r="I37" s="19">
        <v>3929</v>
      </c>
      <c r="J37" s="20">
        <v>18317</v>
      </c>
    </row>
    <row r="38" spans="1:10" ht="15.75" thickBot="1">
      <c r="A38" s="21" t="s">
        <v>36</v>
      </c>
      <c r="B38" s="21">
        <v>1</v>
      </c>
      <c r="C38" s="21">
        <f>C37/$E37</f>
        <v>0.10035875264465091</v>
      </c>
      <c r="D38" s="21">
        <f>D37/$E37</f>
        <v>0.5441081777205409</v>
      </c>
      <c r="E38" s="21">
        <v>1</v>
      </c>
      <c r="F38" s="21">
        <v>0.16189862938092173</v>
      </c>
      <c r="G38" s="21">
        <v>0.8381013706190783</v>
      </c>
      <c r="H38" s="22">
        <v>1</v>
      </c>
      <c r="I38" s="22">
        <v>0.17661602085768227</v>
      </c>
      <c r="J38" s="23">
        <v>0.8233839791423178</v>
      </c>
    </row>
    <row r="40" spans="1:5" ht="38.25" customHeight="1">
      <c r="A40" s="25" t="s">
        <v>45</v>
      </c>
      <c r="B40" s="25"/>
      <c r="C40" s="25"/>
      <c r="D40" s="25"/>
      <c r="E40" s="26"/>
    </row>
    <row r="41" ht="13.5" thickBot="1"/>
    <row r="42" spans="1:4" ht="12.75">
      <c r="A42" s="4" t="s">
        <v>37</v>
      </c>
      <c r="B42" s="5"/>
      <c r="C42" s="5"/>
      <c r="D42" s="6"/>
    </row>
    <row r="43" spans="1:7" ht="121.5" customHeight="1">
      <c r="A43" s="27" t="s">
        <v>38</v>
      </c>
      <c r="B43" s="25"/>
      <c r="C43" s="25"/>
      <c r="D43" s="25"/>
      <c r="E43" s="26"/>
      <c r="F43" s="26"/>
      <c r="G43" s="26"/>
    </row>
  </sheetData>
  <sheetProtection selectLockedCells="1" selectUnlockedCells="1"/>
  <mergeCells count="2">
    <mergeCell ref="A40:E40"/>
    <mergeCell ref="A43:G43"/>
  </mergeCells>
  <printOptions/>
  <pageMargins left="0.7" right="0.7" top="0.75" bottom="0.75" header="0.5118055555555555" footer="0.5118055555555555"/>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Indicateur A7.2 : Nombre de projets d'éducation au développement durable dans les écoles, les collèges et les lycées</dc:title>
  <dc:subject>Indicateurs SNTEDD</dc:subject>
  <dc:creator>SDES</dc:creator>
  <cp:keywords/>
  <dc:description/>
  <cp:lastModifiedBy>CLEACH Sandrine</cp:lastModifiedBy>
  <dcterms:created xsi:type="dcterms:W3CDTF">2016-10-31T15:18:39Z</dcterms:created>
  <dcterms:modified xsi:type="dcterms:W3CDTF">2018-01-22T10:54:17Z</dcterms:modified>
  <cp:category/>
  <cp:version/>
  <cp:contentType/>
  <cp:contentStatus/>
</cp:coreProperties>
</file>